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nordicsemi-my.sharepoint.com/personal/tomi_koskela_nordicsemi_no/Documents/Documents/Muon/Checklist/"/>
    </mc:Choice>
  </mc:AlternateContent>
  <xr:revisionPtr revIDLastSave="1642" documentId="8_{503EDE7B-EF4D-48B6-B598-900C5042DC1C}" xr6:coauthVersionLast="47" xr6:coauthVersionMax="47" xr10:uidLastSave="{B93E6A9C-A7EC-4321-B0E9-AC0EF3D7348E}"/>
  <bookViews>
    <workbookView xWindow="-120" yWindow="-120" windowWidth="38640" windowHeight="21120" xr2:uid="{00000000-000D-0000-FFFF-FFFF00000000}"/>
  </bookViews>
  <sheets>
    <sheet name="Schematic checklist" sheetId="2" r:id="rId1"/>
    <sheet name="Layout checklist" sheetId="1" r:id="rId2"/>
    <sheet name="General guidelines" sheetId="3" r:id="rId3"/>
    <sheet name="Revision history" sheetId="4" r:id="rId4"/>
  </sheets>
  <definedNames>
    <definedName name="_xlnm._FilterDatabase" localSheetId="2" hidden="1">'General guidelines'!$A$3:$D$15</definedName>
    <definedName name="_xlnm._FilterDatabase" localSheetId="1" hidden="1">'Layout checklist'!$A$3:$F$28</definedName>
    <definedName name="_xlnm._FilterDatabase" localSheetId="0" hidden="1">'Schematic checklist'!$A$3:$I$36</definedName>
    <definedName name="_xlnm.Print_Area" localSheetId="1">'Layout checklist'!$A$3:$D$28</definedName>
    <definedName name="_xlnm.Print_Area" localSheetId="0">'Schematic checklist'!$A$3:$G$36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alcChain>
</file>

<file path=xl/sharedStrings.xml><?xml version="1.0" encoding="utf-8"?>
<sst xmlns="http://schemas.openxmlformats.org/spreadsheetml/2006/main" count="333" uniqueCount="160">
  <si>
    <t>AVSS</t>
  </si>
  <si>
    <t>Direction</t>
  </si>
  <si>
    <t>Type</t>
  </si>
  <si>
    <t>Analog</t>
  </si>
  <si>
    <t>Output</t>
  </si>
  <si>
    <t>Input</t>
  </si>
  <si>
    <t>Digital</t>
  </si>
  <si>
    <t>E5</t>
  </si>
  <si>
    <t>A5</t>
  </si>
  <si>
    <t>B4</t>
  </si>
  <si>
    <t>A3</t>
  </si>
  <si>
    <t>A1</t>
  </si>
  <si>
    <t>E1</t>
  </si>
  <si>
    <t>D4</t>
  </si>
  <si>
    <t>E3</t>
  </si>
  <si>
    <t>C3</t>
  </si>
  <si>
    <t>D5</t>
  </si>
  <si>
    <t>B5</t>
  </si>
  <si>
    <t>A4</t>
  </si>
  <si>
    <t>A2</t>
  </si>
  <si>
    <t>E2</t>
  </si>
  <si>
    <t>E4</t>
  </si>
  <si>
    <t>B3</t>
  </si>
  <si>
    <t>D3</t>
  </si>
  <si>
    <t>SHPHLD</t>
  </si>
  <si>
    <t>AbsMax [V]</t>
  </si>
  <si>
    <t>Connection</t>
  </si>
  <si>
    <t>Review Notes</t>
  </si>
  <si>
    <t>Connect to GND</t>
  </si>
  <si>
    <t>Component spec</t>
  </si>
  <si>
    <t>NTC</t>
  </si>
  <si>
    <t>VBAT</t>
  </si>
  <si>
    <t>VSYS</t>
  </si>
  <si>
    <t>VBUS</t>
  </si>
  <si>
    <t>Pin QFN</t>
  </si>
  <si>
    <t>Pin CSP</t>
  </si>
  <si>
    <t>B1, B2</t>
  </si>
  <si>
    <t>D1,D2</t>
  </si>
  <si>
    <t>Power</t>
  </si>
  <si>
    <t>Pin Name</t>
  </si>
  <si>
    <t>Connect to output inductor. Leave floating if not used</t>
  </si>
  <si>
    <t>Function</t>
  </si>
  <si>
    <t>Battery input</t>
  </si>
  <si>
    <t>USB supply</t>
  </si>
  <si>
    <t>Connect to USB VBUS and VBUSIN capacitor</t>
  </si>
  <si>
    <t>Analog/Digital ground</t>
  </si>
  <si>
    <t>Check DC bias effect of the capacitor</t>
  </si>
  <si>
    <t>Capacitance 1uF nominal
Voltage rating 6.3V or higher</t>
  </si>
  <si>
    <t>Reviewed</t>
  </si>
  <si>
    <t>OK</t>
  </si>
  <si>
    <t>NOK</t>
  </si>
  <si>
    <t>Layout advice</t>
  </si>
  <si>
    <t>Max current</t>
  </si>
  <si>
    <t>Board stackup</t>
  </si>
  <si>
    <t>Physical constraints</t>
  </si>
  <si>
    <t xml:space="preserve">Board stackup </t>
  </si>
  <si>
    <t>With CSP package the microvias and aspect ratio for laser cut vias considered</t>
  </si>
  <si>
    <t>Category</t>
  </si>
  <si>
    <t>Item</t>
  </si>
  <si>
    <t>Revision</t>
  </si>
  <si>
    <t>Date</t>
  </si>
  <si>
    <t>Comment</t>
  </si>
  <si>
    <t>First version</t>
  </si>
  <si>
    <t>Component max assembled height considered for the end application</t>
  </si>
  <si>
    <t>Stackup and dielectric considered for the controlled impedance routing (HS USB etc.)</t>
  </si>
  <si>
    <t>Power routing</t>
  </si>
  <si>
    <t>Voltage planes have sufficient connecting vias for current requirement</t>
  </si>
  <si>
    <t>Check that all ground pins have a via to the ground plane</t>
  </si>
  <si>
    <t>Component placement</t>
  </si>
  <si>
    <t>Check that the vias for decoupling capacitors are not shared. Each decoupling capacitor requires its own via for the supply and GND directly to the reference plane</t>
  </si>
  <si>
    <t>Thermal</t>
  </si>
  <si>
    <t>Check that any track carrying over 100mA has its width calculated to ensure it is sufficient for the current</t>
  </si>
  <si>
    <t>Manufacturability</t>
  </si>
  <si>
    <t>Long high current and possibly noisy traces are buried on inner layers and have GND layers on both sides</t>
  </si>
  <si>
    <t>Ensure that no sensitive nets run under noisy components (buck converters)</t>
  </si>
  <si>
    <t>High impedance</t>
  </si>
  <si>
    <t>300mA peak max</t>
  </si>
  <si>
    <t>-</t>
  </si>
  <si>
    <t>5mA</t>
  </si>
  <si>
    <t>Connect to GND plane directly with via(s). With QFN use multiple vias for improving thermal dissipation.</t>
  </si>
  <si>
    <t>Capacitance 10uF nominal
4uF effective minimum
Voltage rating 6.3V or higher
in addition to the buck input capacitors placed on PVDD
Consider adding smaller high frequency bypass capacitor (10nF or 100nF) for EMI reduction</t>
  </si>
  <si>
    <t>Inductance 2.2uH (+/-20%)
ISAT &gt;350mA
ITEMP &gt;200mA
DCR &lt; 400mohm</t>
  </si>
  <si>
    <t>Date:</t>
  </si>
  <si>
    <t>1.0.0</t>
  </si>
  <si>
    <t>npm1100 Schematic Checklist</t>
  </si>
  <si>
    <t>npm1100 Layout Checklist</t>
  </si>
  <si>
    <t>GND plane under the npm1100 with sufficient current-carrying vias near connectors and voltage return points (capacitor GNDs etc)</t>
  </si>
  <si>
    <t>Layer under the npm1100 is not used for routing. With CSP package the second layer is used only for short escape routing for the inner pads</t>
  </si>
  <si>
    <t>Check that npm1100 center pad has strong connection to the GND plane with multiple vias for good thermal dissipation (QFN package)</t>
  </si>
  <si>
    <t>VOUTB</t>
  </si>
  <si>
    <t>VOUTBSET1</t>
  </si>
  <si>
    <t>VOUTBSET0</t>
  </si>
  <si>
    <t>ISET</t>
  </si>
  <si>
    <t>SHPACT</t>
  </si>
  <si>
    <t>MODE</t>
  </si>
  <si>
    <t>CHG</t>
  </si>
  <si>
    <t>VTERMSET</t>
  </si>
  <si>
    <t>ERR</t>
  </si>
  <si>
    <t>ICHG</t>
  </si>
  <si>
    <t>NC</t>
  </si>
  <si>
    <t>D-</t>
  </si>
  <si>
    <t>D+</t>
  </si>
  <si>
    <t>DEC</t>
  </si>
  <si>
    <t>SW</t>
  </si>
  <si>
    <t>PVSS</t>
  </si>
  <si>
    <t>EPAD</t>
  </si>
  <si>
    <t>C1,C2</t>
  </si>
  <si>
    <t>C4,C5</t>
  </si>
  <si>
    <t>Buck regulator output voltage selection</t>
  </si>
  <si>
    <t>VBUS current limit selection
0mA to 100mA (SDP mode only)
1mA to 500mA</t>
  </si>
  <si>
    <t>Shipping mode activate</t>
  </si>
  <si>
    <t>Battery charging termination voltage selection. Toggle only when device is in power off.</t>
  </si>
  <si>
    <t>Shipping mode hold</t>
  </si>
  <si>
    <t>Charge current limiting resistor</t>
  </si>
  <si>
    <t>NTC resistor input</t>
  </si>
  <si>
    <t>System voltage output. Automatically enabled after power-on reset</t>
  </si>
  <si>
    <t>USB D+ data line</t>
  </si>
  <si>
    <t>USB D- data line</t>
  </si>
  <si>
    <t>Buck switch output to inductor</t>
  </si>
  <si>
    <t>Buck power stage ground</t>
  </si>
  <si>
    <t>Charging led output, 5mA constant current sink. Enabled when battery is charging</t>
  </si>
  <si>
    <t>Charging led output, 5mA constant current sink. Enabled when charging error detected</t>
  </si>
  <si>
    <t>VSYS + 0.3</t>
  </si>
  <si>
    <t>Connect to GND = low, or DEC/VSYS = high based on table below</t>
  </si>
  <si>
    <t>System decoupling capacitor connection. Connected to VSYS internally.</t>
  </si>
  <si>
    <t>Connect ISET, D+, D- as follows depending on required VBUS current limit setting:</t>
  </si>
  <si>
    <t>Buck operation mode selection.</t>
  </si>
  <si>
    <t>Depending on product option, charging termination voltage can be set as follows. Low = GND, high = DEC/VSYS</t>
  </si>
  <si>
    <t>Connect to Buck output capacitor. Connect to DEC/VSYS if not used, for biasing it to known level and avoiding leakage.</t>
  </si>
  <si>
    <t>Connect to SoC GPIO or test pin that us used for activating ship mode. Pin has internal 500kohm pull-down. Connect to GND if not used</t>
  </si>
  <si>
    <t>Leave floating</t>
  </si>
  <si>
    <t>Not connected</t>
  </si>
  <si>
    <t>Connect to battery and VBAT bypass capacitor</t>
  </si>
  <si>
    <t>Capacitance 2.2uF nominal
See USB specification for max capacitance limitations.
Check carefully the voltage rating of the capacitor for the use case. Voltage rating of the VBUS pin is 20V and if up to 20V voltage transients are expected the capacitor should be selected accordingly.</t>
  </si>
  <si>
    <t>Connect to VSYS capacitor. VSYS can be also used as a supply for other circuitry.</t>
  </si>
  <si>
    <t>Connect to battery pack NTC. If NTC is not used, use 10kohm normal resistor instead</t>
  </si>
  <si>
    <t>Connect to decoupling capacitor if buck is used. If buck is not used can be left floating</t>
  </si>
  <si>
    <t>Connect to USB data line or alternatively use this pin for setting the VBUS current limit. See ISET pin description for details</t>
  </si>
  <si>
    <t>Connect to ground</t>
  </si>
  <si>
    <t>Connect to R_ICHG resistor</t>
  </si>
  <si>
    <t>Buck output voltage feedback</t>
  </si>
  <si>
    <t>Route directly to the Buck output capacitor. Place output capacitor close to the PMIC with the GND connected to the same copped area as the PVSS.</t>
  </si>
  <si>
    <t>VOUTB pin is high impedance. Traces from the output capacitor to the load must be rated based on the load</t>
  </si>
  <si>
    <t>On top layer have a copper area for connecting buck input and output capacitor grounds together with PVSS. Connect strongly to GND plane with preferably multiple vias</t>
  </si>
  <si>
    <t>660mA typ. IBATLIM</t>
  </si>
  <si>
    <t>100/500mA depending on ILIM setting</t>
  </si>
  <si>
    <t>Up to 1A</t>
  </si>
  <si>
    <t>Connect to GND plane directly with via.</t>
  </si>
  <si>
    <t>Place bypass capacitor close to the VBAT pin and connect other end directly to GND plane with via(s). Use wide traces to the battery. Avoid long traces on top layer to avoid it acting as an antenna for EMI, consider burying the traces to mid layers with GND on both sides if long routing is needed.</t>
  </si>
  <si>
    <t>Place VSYS capacitor close to the VSYS pin with other end connected directly to GND plane with via(s). Avoid long traces on top layer, consider burying the traces to mid layers with GND on both sides if long routing is needed.</t>
  </si>
  <si>
    <t>Place VBUS capacitor close to the VBUS pin with other end connected directly to GND plane with via(s). Use wide traces to USB connector. Avoid long traces on top layer, consider burying the VBUS line to mid layers if long routing needed.</t>
  </si>
  <si>
    <t>Place DEC capacitor close to the DEC pin with other end connected directly to GND plane with via(s).</t>
  </si>
  <si>
    <t>Keep trace short and make sure current capability is enough for SW current. Route either between DEC capacitor pads or alternatively on 6-layer board layer 3 can be used for routing.</t>
  </si>
  <si>
    <t>Check DC bias effect and voltage rating of the capacitor</t>
  </si>
  <si>
    <t>Check saturation current of the inductor</t>
  </si>
  <si>
    <t>Capacitance 10uF nominal
Min 4uF effective
Max 20uF effective
Voltage rating 6.3V or higher
Increasing capacitance has effect on the startup time and VSYS drop during startup.</t>
  </si>
  <si>
    <t>18.2.2026</t>
  </si>
  <si>
    <t>Connect to GND = low or DEC/VSYS = high. Alternatively can be driven with SoC GPIO
Low = Automatic selection between Hysteretic and PWM modes
High = Forced PWM mode</t>
  </si>
  <si>
    <t>Connect to LED cathode. Alternatively use pull-up resistor and connect to SoC GPIO for monitoring. Leave floating if not used. Test point recommended for debugging purposes if LED is not used</t>
  </si>
  <si>
    <t>Connect to a button or other similar circuitry for exiting ship mode by pulling the pin low. Use weak pull up resistor to VBAT (e.g. 100kohm). Connect to GND if not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</si>
</sst>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name val="Calibri"/>
      <family val="2"/>
      <scheme val="minor"/>
    </font>
    <font>
      <sz val="26"/>
      <name val="Calibri"/>
      <family val="2"/>
      <scheme val="minor"/>
    </font>
    <font>
      <sz val="11"/>
      <color rgb="FFFF0000"/>
      <name val="Calibri"/>
      <family val="2"/>
      <scheme val="minor"/>
    </font>
    <font>
      <sz val="8"/>
      <color theme="1"/>
      <name val="Calibri"/>
      <family val="2"/>
      <scheme val="minor"/>
    </font>
    <font>
      <sz val="8"/>
      <name val="Calibri"/>
      <family val="2"/>
      <scheme val="minor"/>
    </font>
    <font>
      <sz val="11"/>
      <color theme="4" tint="0.59999389629810485"/>
      <name val="Calibri"/>
      <family val="2"/>
      <scheme val="minor"/>
    </font>
    <font>
      <u/>
      <sz val="11"/>
      <color theme="10"/>
      <name val="Calibri"/>
      <family val="2"/>
      <scheme val="minor"/>
    </font>
  </fonts>
  <fills count="3">
    <fill>
      <patternFill patternType="none"/>
    </fill>
    <fill>
      <patternFill patternType="gray125"/>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69">
    <xf numFmtId="0" fontId="0" fillId="0" borderId="0" xfId="0"/>
    <xf numFmtId="0" fontId="0" fillId="0" borderId="0" xfId="0" applyAlignment="1">
      <alignment horizontal="left"/>
    </xf>
    <xf numFmtId="0" fontId="2" fillId="0" borderId="0" xfId="0" applyFont="1" applyAlignment="1">
      <alignment horizontal="left"/>
    </xf>
    <xf numFmtId="14" fontId="5" fillId="0" borderId="0" xfId="0" applyNumberFormat="1" applyFont="1" applyAlignment="1">
      <alignment horizontal="left"/>
    </xf>
    <xf numFmtId="0" fontId="1" fillId="0" borderId="0" xfId="0" applyFont="1" applyAlignment="1">
      <alignment horizontal="left"/>
    </xf>
    <xf numFmtId="0" fontId="0" fillId="0" borderId="0" xfId="0" applyAlignment="1">
      <alignment horizontal="center"/>
    </xf>
    <xf numFmtId="0" fontId="4" fillId="0" borderId="0" xfId="0" applyFont="1" applyAlignment="1">
      <alignment horizontal="left" wrapText="1"/>
    </xf>
    <xf numFmtId="0" fontId="0" fillId="0" borderId="0" xfId="0" applyAlignment="1">
      <alignment vertical="top"/>
    </xf>
    <xf numFmtId="0" fontId="4" fillId="0" borderId="0" xfId="0" applyFont="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5" xfId="0" applyBorder="1" applyAlignment="1">
      <alignment horizontal="center" vertical="top"/>
    </xf>
    <xf numFmtId="0" fontId="1" fillId="0" borderId="12" xfId="0" applyFont="1" applyBorder="1" applyAlignment="1">
      <alignment horizontal="center" vertical="top"/>
    </xf>
    <xf numFmtId="0" fontId="0" fillId="0" borderId="6" xfId="0" applyBorder="1" applyAlignment="1">
      <alignment horizontal="center" vertical="top"/>
    </xf>
    <xf numFmtId="49" fontId="0" fillId="0" borderId="6" xfId="0" quotePrefix="1" applyNumberFormat="1" applyBorder="1" applyAlignment="1">
      <alignment horizontal="center" vertical="top"/>
    </xf>
    <xf numFmtId="0" fontId="1" fillId="0" borderId="1" xfId="0" applyFont="1" applyBorder="1" applyAlignment="1">
      <alignment horizontal="center" vertical="top"/>
    </xf>
    <xf numFmtId="0" fontId="0" fillId="0" borderId="1" xfId="0" applyBorder="1" applyAlignment="1">
      <alignment horizontal="left" vertical="top"/>
    </xf>
    <xf numFmtId="0" fontId="0" fillId="0" borderId="4" xfId="0" applyBorder="1" applyAlignment="1">
      <alignment horizontal="center" vertical="top"/>
    </xf>
    <xf numFmtId="0" fontId="0" fillId="0" borderId="1" xfId="0" applyBorder="1" applyAlignment="1">
      <alignment horizontal="center" vertical="top"/>
    </xf>
    <xf numFmtId="49" fontId="0" fillId="0" borderId="1" xfId="0" applyNumberFormat="1" applyBorder="1" applyAlignment="1">
      <alignment horizontal="center" vertical="top"/>
    </xf>
    <xf numFmtId="49" fontId="0" fillId="0" borderId="1" xfId="0" quotePrefix="1" applyNumberFormat="1" applyBorder="1" applyAlignment="1">
      <alignment horizontal="center" vertical="top"/>
    </xf>
    <xf numFmtId="0" fontId="1" fillId="0" borderId="13" xfId="0" applyFont="1" applyBorder="1" applyAlignment="1">
      <alignment horizontal="center" vertical="top"/>
    </xf>
    <xf numFmtId="0" fontId="0" fillId="0" borderId="9" xfId="0" applyBorder="1" applyAlignment="1">
      <alignment horizontal="left" vertical="top"/>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center" vertical="center"/>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vertical="top"/>
    </xf>
    <xf numFmtId="0" fontId="0" fillId="0" borderId="9" xfId="0" applyBorder="1" applyAlignment="1">
      <alignment vertical="top"/>
    </xf>
    <xf numFmtId="0" fontId="0" fillId="0" borderId="9" xfId="0" applyBorder="1" applyAlignment="1">
      <alignment horizontal="center" vertical="top"/>
    </xf>
    <xf numFmtId="0" fontId="3" fillId="0" borderId="9" xfId="0" applyFont="1" applyBorder="1" applyAlignment="1">
      <alignment horizontal="center" vertical="top"/>
    </xf>
    <xf numFmtId="0" fontId="6" fillId="0" borderId="9" xfId="0" applyFont="1" applyBorder="1" applyAlignment="1">
      <alignment vertical="top"/>
    </xf>
    <xf numFmtId="0" fontId="7" fillId="0" borderId="0" xfId="1"/>
    <xf numFmtId="0" fontId="0" fillId="0" borderId="1" xfId="0" applyBorder="1"/>
    <xf numFmtId="164"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left"/>
    </xf>
    <xf numFmtId="164" fontId="0" fillId="0" borderId="15" xfId="0" applyNumberFormat="1" applyBorder="1" applyAlignment="1">
      <alignment horizontal="center"/>
    </xf>
    <xf numFmtId="0" fontId="0" fillId="0" borderId="15" xfId="0" applyBorder="1" applyAlignment="1">
      <alignment horizontal="center"/>
    </xf>
    <xf numFmtId="0" fontId="0" fillId="0" borderId="15" xfId="0" applyBorder="1" applyAlignment="1">
      <alignment horizontal="left"/>
    </xf>
    <xf numFmtId="0" fontId="0" fillId="0" borderId="15"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6" xfId="0" applyBorder="1" applyAlignment="1">
      <alignment vertical="top" wrapText="1"/>
    </xf>
    <xf numFmtId="0" fontId="1" fillId="2" borderId="3" xfId="0" applyFont="1" applyFill="1" applyBorder="1" applyAlignment="1">
      <alignment horizontal="center"/>
    </xf>
    <xf numFmtId="0" fontId="1" fillId="2" borderId="3" xfId="0" applyFont="1" applyFill="1" applyBorder="1" applyAlignment="1">
      <alignment horizontal="left"/>
    </xf>
    <xf numFmtId="0" fontId="1" fillId="2" borderId="3" xfId="0" applyFont="1" applyFill="1" applyBorder="1" applyAlignment="1">
      <alignment vertical="top"/>
    </xf>
    <xf numFmtId="0" fontId="1" fillId="2" borderId="7" xfId="0" applyFont="1" applyFill="1" applyBorder="1" applyAlignment="1">
      <alignment horizontal="left"/>
    </xf>
    <xf numFmtId="0" fontId="1" fillId="2" borderId="14" xfId="0" applyFont="1" applyFill="1" applyBorder="1" applyAlignment="1">
      <alignment horizontal="left"/>
    </xf>
    <xf numFmtId="0" fontId="1" fillId="2" borderId="10" xfId="0" applyFont="1" applyFill="1" applyBorder="1"/>
    <xf numFmtId="0" fontId="1" fillId="2" borderId="2" xfId="0" applyFont="1" applyFill="1" applyBorder="1" applyAlignment="1">
      <alignment horizontal="center"/>
    </xf>
    <xf numFmtId="0" fontId="1" fillId="2" borderId="11" xfId="0" applyFont="1" applyFill="1" applyBorder="1" applyAlignment="1">
      <alignment horizontal="center"/>
    </xf>
    <xf numFmtId="0" fontId="1" fillId="2" borderId="2" xfId="0" applyFont="1" applyFill="1" applyBorder="1" applyAlignment="1">
      <alignment horizontal="left"/>
    </xf>
    <xf numFmtId="0" fontId="1" fillId="2" borderId="11" xfId="0" applyFont="1" applyFill="1" applyBorder="1" applyAlignment="1">
      <alignment horizontal="left"/>
    </xf>
    <xf numFmtId="0" fontId="1" fillId="2" borderId="17" xfId="0" applyFont="1" applyFill="1" applyBorder="1" applyAlignment="1">
      <alignment horizontal="left"/>
    </xf>
    <xf numFmtId="0" fontId="1" fillId="2" borderId="16" xfId="0" applyFont="1" applyFill="1" applyBorder="1" applyAlignment="1">
      <alignment horizontal="center"/>
    </xf>
    <xf numFmtId="0" fontId="0" fillId="0" borderId="15" xfId="0" applyBorder="1" applyAlignment="1">
      <alignment horizontal="center" vertical="top"/>
    </xf>
    <xf numFmtId="0" fontId="0" fillId="0" borderId="0" xfId="0" applyAlignment="1">
      <alignment horizontal="center" vertical="top"/>
    </xf>
    <xf numFmtId="0" fontId="1" fillId="0" borderId="0" xfId="0" applyFont="1" applyAlignment="1">
      <alignment horizontal="center" vertical="top"/>
    </xf>
    <xf numFmtId="49" fontId="0" fillId="0" borderId="0" xfId="0" quotePrefix="1" applyNumberFormat="1" applyAlignment="1">
      <alignment horizontal="center" vertical="top"/>
    </xf>
    <xf numFmtId="0" fontId="0" fillId="0" borderId="0" xfId="0" applyAlignment="1">
      <alignment horizontal="left" vertical="top"/>
    </xf>
    <xf numFmtId="0" fontId="0" fillId="0" borderId="0" xfId="0" applyAlignment="1">
      <alignment horizontal="center" vertical="center" wrapText="1"/>
    </xf>
    <xf numFmtId="49" fontId="0" fillId="0" borderId="0" xfId="0" applyNumberFormat="1" applyAlignment="1">
      <alignment horizontal="center" vertical="top"/>
    </xf>
    <xf numFmtId="0" fontId="0" fillId="0" borderId="0" xfId="0" applyAlignment="1">
      <alignment horizontal="left" vertical="top" wrapText="1"/>
    </xf>
    <xf numFmtId="0" fontId="0" fillId="0" borderId="0" xfId="0" applyAlignment="1">
      <alignment vertical="top" wrapText="1"/>
    </xf>
    <xf numFmtId="0" fontId="0" fillId="0" borderId="18" xfId="0" applyBorder="1" applyAlignment="1">
      <alignment horizontal="left" vertical="top"/>
    </xf>
    <xf numFmtId="0" fontId="0" fillId="0" borderId="15" xfId="0" applyBorder="1" applyAlignment="1">
      <alignment horizontal="left" vertical="top"/>
    </xf>
  </cellXfs>
  <cellStyles count="2">
    <cellStyle name="Hyperlink" xfId="1" builtinId="8"/>
    <cellStyle name="Normal" xfId="0" builtinId="0"/>
  </cellStyles>
  <dxfs count="6">
    <dxf>
      <fill>
        <patternFill>
          <bgColor theme="9" tint="0.39994506668294322"/>
        </patternFill>
      </fill>
      <border>
        <vertical/>
        <horizontal/>
      </border>
    </dxf>
    <dxf>
      <fill>
        <patternFill>
          <bgColor theme="5" tint="-0.24994659260841701"/>
        </patternFill>
      </fill>
    </dxf>
    <dxf>
      <fill>
        <patternFill>
          <bgColor theme="9" tint="0.39994506668294322"/>
        </patternFill>
      </fill>
      <border>
        <vertical/>
        <horizontal/>
      </border>
    </dxf>
    <dxf>
      <fill>
        <patternFill>
          <bgColor theme="5" tint="-0.24994659260841701"/>
        </patternFill>
      </fill>
    </dxf>
    <dxf>
      <fill>
        <patternFill>
          <bgColor theme="9" tint="0.39994506668294322"/>
        </patternFill>
      </fill>
      <border>
        <vertical/>
        <horizontal/>
      </border>
    </dxf>
    <dxf>
      <fill>
        <patternFill>
          <bgColor theme="5" tint="-0.24994659260841701"/>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7</xdr:col>
      <xdr:colOff>19051</xdr:colOff>
      <xdr:row>4</xdr:row>
      <xdr:rowOff>257175</xdr:rowOff>
    </xdr:from>
    <xdr:to>
      <xdr:col>8</xdr:col>
      <xdr:colOff>0</xdr:colOff>
      <xdr:row>5</xdr:row>
      <xdr:rowOff>631027</xdr:rowOff>
    </xdr:to>
    <xdr:pic>
      <xdr:nvPicPr>
        <xdr:cNvPr id="5" name="Picture 4">
          <a:extLst>
            <a:ext uri="{FF2B5EF4-FFF2-40B4-BE49-F238E27FC236}">
              <a16:creationId xmlns:a16="http://schemas.microsoft.com/office/drawing/2014/main" id="{64122BB4-48EB-D2F6-45A1-5873CD0F02D2}"/>
            </a:ext>
          </a:extLst>
        </xdr:cNvPr>
        <xdr:cNvPicPr>
          <a:picLocks noChangeAspect="1"/>
        </xdr:cNvPicPr>
      </xdr:nvPicPr>
      <xdr:blipFill>
        <a:blip xmlns:r="http://schemas.openxmlformats.org/officeDocument/2006/relationships" r:embed="rId1"/>
        <a:stretch>
          <a:fillRect/>
        </a:stretch>
      </xdr:blipFill>
      <xdr:spPr>
        <a:xfrm>
          <a:off x="10506076" y="2257425"/>
          <a:ext cx="4048124" cy="926302"/>
        </a:xfrm>
        <a:prstGeom prst="rect">
          <a:avLst/>
        </a:prstGeom>
      </xdr:spPr>
    </xdr:pic>
    <xdr:clientData/>
  </xdr:twoCellAnchor>
  <xdr:twoCellAnchor editAs="oneCell">
    <xdr:from>
      <xdr:col>7</xdr:col>
      <xdr:colOff>28575</xdr:colOff>
      <xdr:row>7</xdr:row>
      <xdr:rowOff>476250</xdr:rowOff>
    </xdr:from>
    <xdr:to>
      <xdr:col>7</xdr:col>
      <xdr:colOff>4050378</xdr:colOff>
      <xdr:row>7</xdr:row>
      <xdr:rowOff>2857500</xdr:rowOff>
    </xdr:to>
    <xdr:pic>
      <xdr:nvPicPr>
        <xdr:cNvPr id="6" name="Picture 5">
          <a:extLst>
            <a:ext uri="{FF2B5EF4-FFF2-40B4-BE49-F238E27FC236}">
              <a16:creationId xmlns:a16="http://schemas.microsoft.com/office/drawing/2014/main" id="{3BE059CF-386E-5081-698C-CDC19D8524E6}"/>
            </a:ext>
          </a:extLst>
        </xdr:cNvPr>
        <xdr:cNvPicPr>
          <a:picLocks noChangeAspect="1"/>
        </xdr:cNvPicPr>
      </xdr:nvPicPr>
      <xdr:blipFill>
        <a:blip xmlns:r="http://schemas.openxmlformats.org/officeDocument/2006/relationships" r:embed="rId2"/>
        <a:stretch>
          <a:fillRect/>
        </a:stretch>
      </xdr:blipFill>
      <xdr:spPr>
        <a:xfrm>
          <a:off x="10515600" y="3914775"/>
          <a:ext cx="4021803" cy="2381250"/>
        </a:xfrm>
        <a:prstGeom prst="rect">
          <a:avLst/>
        </a:prstGeom>
      </xdr:spPr>
    </xdr:pic>
    <xdr:clientData/>
  </xdr:twoCellAnchor>
  <xdr:twoCellAnchor editAs="oneCell">
    <xdr:from>
      <xdr:col>7</xdr:col>
      <xdr:colOff>9071</xdr:colOff>
      <xdr:row>11</xdr:row>
      <xdr:rowOff>371476</xdr:rowOff>
    </xdr:from>
    <xdr:to>
      <xdr:col>7</xdr:col>
      <xdr:colOff>4057196</xdr:colOff>
      <xdr:row>11</xdr:row>
      <xdr:rowOff>1295168</xdr:rowOff>
    </xdr:to>
    <xdr:pic>
      <xdr:nvPicPr>
        <xdr:cNvPr id="7" name="Picture 6">
          <a:extLst>
            <a:ext uri="{FF2B5EF4-FFF2-40B4-BE49-F238E27FC236}">
              <a16:creationId xmlns:a16="http://schemas.microsoft.com/office/drawing/2014/main" id="{DF3AAB71-C48A-E39F-0696-0F9CD4509552}"/>
            </a:ext>
          </a:extLst>
        </xdr:cNvPr>
        <xdr:cNvPicPr>
          <a:picLocks noChangeAspect="1"/>
        </xdr:cNvPicPr>
      </xdr:nvPicPr>
      <xdr:blipFill>
        <a:blip xmlns:r="http://schemas.openxmlformats.org/officeDocument/2006/relationships" r:embed="rId3"/>
        <a:stretch>
          <a:fillRect/>
        </a:stretch>
      </xdr:blipFill>
      <xdr:spPr>
        <a:xfrm>
          <a:off x="10495642" y="8426905"/>
          <a:ext cx="4048125" cy="923692"/>
        </a:xfrm>
        <a:prstGeom prst="rect">
          <a:avLst/>
        </a:prstGeom>
      </xdr:spPr>
    </xdr:pic>
    <xdr:clientData/>
  </xdr:twoCellAnchor>
  <xdr:twoCellAnchor editAs="oneCell">
    <xdr:from>
      <xdr:col>8</xdr:col>
      <xdr:colOff>38101</xdr:colOff>
      <xdr:row>14</xdr:row>
      <xdr:rowOff>38101</xdr:rowOff>
    </xdr:from>
    <xdr:to>
      <xdr:col>8</xdr:col>
      <xdr:colOff>4095751</xdr:colOff>
      <xdr:row>14</xdr:row>
      <xdr:rowOff>1254155</xdr:rowOff>
    </xdr:to>
    <xdr:pic>
      <xdr:nvPicPr>
        <xdr:cNvPr id="8" name="Picture 7">
          <a:extLst>
            <a:ext uri="{FF2B5EF4-FFF2-40B4-BE49-F238E27FC236}">
              <a16:creationId xmlns:a16="http://schemas.microsoft.com/office/drawing/2014/main" id="{13BFF5FF-4184-0BE0-E08A-7B39A2F0488E}"/>
            </a:ext>
          </a:extLst>
        </xdr:cNvPr>
        <xdr:cNvPicPr>
          <a:picLocks noChangeAspect="1"/>
        </xdr:cNvPicPr>
      </xdr:nvPicPr>
      <xdr:blipFill>
        <a:blip xmlns:r="http://schemas.openxmlformats.org/officeDocument/2006/relationships" r:embed="rId4"/>
        <a:stretch>
          <a:fillRect/>
        </a:stretch>
      </xdr:blipFill>
      <xdr:spPr>
        <a:xfrm>
          <a:off x="14592301" y="10372726"/>
          <a:ext cx="4057650" cy="1216054"/>
        </a:xfrm>
        <a:prstGeom prst="rect">
          <a:avLst/>
        </a:prstGeom>
      </xdr:spPr>
    </xdr:pic>
    <xdr:clientData/>
  </xdr:twoCellAnchor>
  <xdr:twoCellAnchor editAs="oneCell">
    <xdr:from>
      <xdr:col>8</xdr:col>
      <xdr:colOff>28575</xdr:colOff>
      <xdr:row>16</xdr:row>
      <xdr:rowOff>47625</xdr:rowOff>
    </xdr:from>
    <xdr:to>
      <xdr:col>8</xdr:col>
      <xdr:colOff>4457700</xdr:colOff>
      <xdr:row>16</xdr:row>
      <xdr:rowOff>1256804</xdr:rowOff>
    </xdr:to>
    <xdr:pic>
      <xdr:nvPicPr>
        <xdr:cNvPr id="9" name="Picture 8">
          <a:extLst>
            <a:ext uri="{FF2B5EF4-FFF2-40B4-BE49-F238E27FC236}">
              <a16:creationId xmlns:a16="http://schemas.microsoft.com/office/drawing/2014/main" id="{8B694ED8-2F62-0D43-E75C-73B5A58146E2}"/>
            </a:ext>
          </a:extLst>
        </xdr:cNvPr>
        <xdr:cNvPicPr>
          <a:picLocks noChangeAspect="1"/>
        </xdr:cNvPicPr>
      </xdr:nvPicPr>
      <xdr:blipFill>
        <a:blip xmlns:r="http://schemas.openxmlformats.org/officeDocument/2006/relationships" r:embed="rId5"/>
        <a:stretch>
          <a:fillRect/>
        </a:stretch>
      </xdr:blipFill>
      <xdr:spPr>
        <a:xfrm>
          <a:off x="14582775" y="11849100"/>
          <a:ext cx="4429125" cy="12091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E574-E011-45DF-98AE-86D87EA88EA3}">
  <sheetPr>
    <pageSetUpPr fitToPage="1"/>
  </sheetPr>
  <dimension ref="A1:K36"/>
  <sheetViews>
    <sheetView tabSelected="1" zoomScale="105" zoomScaleNormal="100" workbookViewId="0">
      <pane ySplit="3" topLeftCell="A15" activePane="bottomLeft" state="frozen"/>
      <selection pane="bottomLeft" activeCell="C30" sqref="C30"/>
    </sheetView>
  </sheetViews>
  <sheetFormatPr defaultColWidth="8.85546875" defaultRowHeight="15" x14ac:dyDescent="0.25"/>
  <cols>
    <col min="1" max="1" width="12.28515625" style="1" customWidth="1"/>
    <col min="2" max="2" width="12.5703125" style="4" customWidth="1"/>
    <col min="3" max="3" width="15.5703125" style="1" customWidth="1"/>
    <col min="4" max="4" width="11.7109375" style="1" customWidth="1"/>
    <col min="5" max="5" width="11.5703125" style="1" customWidth="1"/>
    <col min="6" max="6" width="14.140625" style="5" customWidth="1"/>
    <col min="7" max="7" width="61.85546875" style="1" customWidth="1"/>
    <col min="8" max="8" width="61" style="7" customWidth="1"/>
    <col min="9" max="9" width="77.85546875" style="1" customWidth="1"/>
    <col min="10" max="10" width="9" style="1" customWidth="1"/>
    <col min="11" max="11" width="89.5703125" bestFit="1" customWidth="1"/>
  </cols>
  <sheetData>
    <row r="1" spans="1:11" ht="18.600000000000001" customHeight="1" x14ac:dyDescent="0.5">
      <c r="A1" s="1" t="s">
        <v>84</v>
      </c>
      <c r="B1" s="2"/>
      <c r="C1" s="1" t="s">
        <v>82</v>
      </c>
      <c r="D1" s="1" t="s">
        <v>156</v>
      </c>
      <c r="J1" s="26" t="s">
        <v>49</v>
      </c>
    </row>
    <row r="2" spans="1:11" ht="15.75" thickBot="1" x14ac:dyDescent="0.3">
      <c r="B2" s="3"/>
      <c r="H2" s="8"/>
      <c r="I2" s="6"/>
      <c r="J2" s="26" t="s">
        <v>50</v>
      </c>
    </row>
    <row r="3" spans="1:11" ht="15" customHeight="1" thickBot="1" x14ac:dyDescent="0.3">
      <c r="A3" s="52" t="s">
        <v>34</v>
      </c>
      <c r="B3" s="53" t="s">
        <v>35</v>
      </c>
      <c r="C3" s="46" t="s">
        <v>39</v>
      </c>
      <c r="D3" s="46" t="s">
        <v>1</v>
      </c>
      <c r="E3" s="46" t="s">
        <v>2</v>
      </c>
      <c r="F3" s="46" t="s">
        <v>25</v>
      </c>
      <c r="G3" s="47" t="s">
        <v>41</v>
      </c>
      <c r="H3" s="48" t="s">
        <v>26</v>
      </c>
      <c r="I3" s="49" t="s">
        <v>29</v>
      </c>
      <c r="J3" s="50" t="s">
        <v>48</v>
      </c>
      <c r="K3" s="51" t="s">
        <v>27</v>
      </c>
    </row>
    <row r="4" spans="1:11" ht="75" x14ac:dyDescent="0.25">
      <c r="A4" s="11">
        <v>1</v>
      </c>
      <c r="B4" s="12" t="s">
        <v>17</v>
      </c>
      <c r="C4" s="13" t="s">
        <v>89</v>
      </c>
      <c r="D4" s="14" t="s">
        <v>5</v>
      </c>
      <c r="E4" s="13" t="s">
        <v>3</v>
      </c>
      <c r="F4" s="58" t="s">
        <v>122</v>
      </c>
      <c r="G4" s="16" t="s">
        <v>140</v>
      </c>
      <c r="H4" s="45" t="s">
        <v>128</v>
      </c>
      <c r="I4" s="25" t="s">
        <v>155</v>
      </c>
      <c r="J4" s="27"/>
      <c r="K4" s="29" t="s">
        <v>46</v>
      </c>
    </row>
    <row r="5" spans="1:11" ht="43.5" customHeight="1" x14ac:dyDescent="0.25">
      <c r="A5" s="17">
        <f t="shared" ref="A5:A27" si="0">A4+1</f>
        <v>2</v>
      </c>
      <c r="B5" s="15" t="s">
        <v>22</v>
      </c>
      <c r="C5" s="18" t="s">
        <v>90</v>
      </c>
      <c r="D5" s="19" t="s">
        <v>5</v>
      </c>
      <c r="E5" s="18" t="s">
        <v>6</v>
      </c>
      <c r="F5" s="18" t="s">
        <v>122</v>
      </c>
      <c r="G5" s="16" t="s">
        <v>108</v>
      </c>
      <c r="H5" s="67" t="s">
        <v>123</v>
      </c>
      <c r="I5" s="22"/>
      <c r="J5" s="28"/>
      <c r="K5" s="30"/>
    </row>
    <row r="6" spans="1:11" ht="54.75" customHeight="1" x14ac:dyDescent="0.25">
      <c r="A6" s="17">
        <f t="shared" si="0"/>
        <v>3</v>
      </c>
      <c r="B6" s="15" t="s">
        <v>9</v>
      </c>
      <c r="C6" s="18" t="s">
        <v>91</v>
      </c>
      <c r="D6" s="19" t="s">
        <v>5</v>
      </c>
      <c r="E6" s="18" t="s">
        <v>6</v>
      </c>
      <c r="F6" s="18" t="s">
        <v>122</v>
      </c>
      <c r="G6" s="16" t="s">
        <v>108</v>
      </c>
      <c r="H6" s="68"/>
      <c r="I6" s="24"/>
      <c r="J6" s="28"/>
      <c r="K6" s="30"/>
    </row>
    <row r="7" spans="1:11" x14ac:dyDescent="0.25">
      <c r="A7" s="17">
        <f t="shared" si="0"/>
        <v>4</v>
      </c>
      <c r="B7" s="15" t="s">
        <v>107</v>
      </c>
      <c r="C7" s="18" t="s">
        <v>0</v>
      </c>
      <c r="D7" s="20"/>
      <c r="E7" s="18" t="s">
        <v>38</v>
      </c>
      <c r="F7" s="15"/>
      <c r="G7" s="23" t="s">
        <v>45</v>
      </c>
      <c r="H7" s="9" t="s">
        <v>28</v>
      </c>
      <c r="I7" s="24"/>
      <c r="J7" s="28"/>
      <c r="K7" s="30"/>
    </row>
    <row r="8" spans="1:11" ht="230.25" customHeight="1" x14ac:dyDescent="0.25">
      <c r="A8" s="17">
        <f t="shared" si="0"/>
        <v>5</v>
      </c>
      <c r="B8" s="15" t="s">
        <v>16</v>
      </c>
      <c r="C8" s="18" t="s">
        <v>92</v>
      </c>
      <c r="D8" s="19" t="s">
        <v>5</v>
      </c>
      <c r="E8" s="18" t="s">
        <v>6</v>
      </c>
      <c r="F8" s="18" t="s">
        <v>122</v>
      </c>
      <c r="G8" s="23" t="s">
        <v>109</v>
      </c>
      <c r="H8" s="10" t="s">
        <v>125</v>
      </c>
      <c r="I8" s="24"/>
      <c r="J8" s="28"/>
      <c r="K8" s="30"/>
    </row>
    <row r="9" spans="1:11" ht="45" x14ac:dyDescent="0.25">
      <c r="A9" s="17">
        <f t="shared" si="0"/>
        <v>6</v>
      </c>
      <c r="B9" s="21" t="s">
        <v>13</v>
      </c>
      <c r="C9" s="18" t="s">
        <v>93</v>
      </c>
      <c r="D9" s="20" t="s">
        <v>5</v>
      </c>
      <c r="E9" s="18" t="s">
        <v>6</v>
      </c>
      <c r="F9" s="18" t="s">
        <v>122</v>
      </c>
      <c r="G9" s="16" t="s">
        <v>110</v>
      </c>
      <c r="H9" s="10" t="s">
        <v>129</v>
      </c>
      <c r="I9" s="22"/>
      <c r="J9" s="28"/>
      <c r="K9" s="30"/>
    </row>
    <row r="10" spans="1:11" ht="60" x14ac:dyDescent="0.25">
      <c r="A10" s="17">
        <f t="shared" si="0"/>
        <v>7</v>
      </c>
      <c r="B10" s="21" t="s">
        <v>7</v>
      </c>
      <c r="C10" s="18" t="s">
        <v>94</v>
      </c>
      <c r="D10" s="20" t="s">
        <v>5</v>
      </c>
      <c r="E10" s="18" t="s">
        <v>6</v>
      </c>
      <c r="F10" s="18" t="s">
        <v>122</v>
      </c>
      <c r="G10" s="23" t="s">
        <v>126</v>
      </c>
      <c r="H10" s="10" t="s">
        <v>157</v>
      </c>
      <c r="I10" s="22"/>
      <c r="J10" s="28"/>
      <c r="K10" s="30"/>
    </row>
    <row r="11" spans="1:11" ht="51" customHeight="1" x14ac:dyDescent="0.25">
      <c r="A11" s="17">
        <f t="shared" si="0"/>
        <v>8</v>
      </c>
      <c r="B11" s="21" t="s">
        <v>21</v>
      </c>
      <c r="C11" s="18" t="s">
        <v>95</v>
      </c>
      <c r="D11" s="20" t="s">
        <v>4</v>
      </c>
      <c r="E11" s="18" t="s">
        <v>3</v>
      </c>
      <c r="F11" s="18" t="s">
        <v>122</v>
      </c>
      <c r="G11" s="23" t="s">
        <v>120</v>
      </c>
      <c r="H11" s="10" t="s">
        <v>158</v>
      </c>
      <c r="I11" s="22"/>
      <c r="J11" s="28"/>
      <c r="K11" s="30"/>
    </row>
    <row r="12" spans="1:11" ht="104.25" customHeight="1" x14ac:dyDescent="0.25">
      <c r="A12" s="17">
        <f t="shared" si="0"/>
        <v>9</v>
      </c>
      <c r="B12" s="21" t="s">
        <v>15</v>
      </c>
      <c r="C12" s="18" t="s">
        <v>96</v>
      </c>
      <c r="D12" s="19" t="s">
        <v>5</v>
      </c>
      <c r="E12" s="18" t="s">
        <v>6</v>
      </c>
      <c r="F12" s="18" t="s">
        <v>122</v>
      </c>
      <c r="G12" s="23" t="s">
        <v>111</v>
      </c>
      <c r="H12" s="10" t="s">
        <v>127</v>
      </c>
      <c r="I12" s="22"/>
      <c r="J12" s="28"/>
      <c r="K12" s="30"/>
    </row>
    <row r="13" spans="1:11" ht="52.5" customHeight="1" x14ac:dyDescent="0.25">
      <c r="A13" s="17">
        <f t="shared" si="0"/>
        <v>10</v>
      </c>
      <c r="B13" s="21" t="s">
        <v>14</v>
      </c>
      <c r="C13" s="18" t="s">
        <v>97</v>
      </c>
      <c r="D13" s="19" t="s">
        <v>4</v>
      </c>
      <c r="E13" s="18" t="s">
        <v>3</v>
      </c>
      <c r="F13" s="18" t="s">
        <v>122</v>
      </c>
      <c r="G13" s="23" t="s">
        <v>121</v>
      </c>
      <c r="H13" s="10" t="s">
        <v>158</v>
      </c>
      <c r="I13" s="22"/>
      <c r="J13" s="28"/>
      <c r="K13" s="31"/>
    </row>
    <row r="14" spans="1:11" ht="45" x14ac:dyDescent="0.25">
      <c r="A14" s="17">
        <f t="shared" si="0"/>
        <v>11</v>
      </c>
      <c r="B14" s="21" t="s">
        <v>23</v>
      </c>
      <c r="C14" s="18" t="s">
        <v>24</v>
      </c>
      <c r="D14" s="19" t="s">
        <v>5</v>
      </c>
      <c r="E14" s="18" t="s">
        <v>6</v>
      </c>
      <c r="F14" s="18" t="s">
        <v>122</v>
      </c>
      <c r="G14" s="16" t="s">
        <v>112</v>
      </c>
      <c r="H14" s="10" t="s">
        <v>159</v>
      </c>
      <c r="I14" s="22"/>
      <c r="J14" s="28"/>
      <c r="K14" s="31"/>
    </row>
    <row r="15" spans="1:11" ht="100.5" customHeight="1" x14ac:dyDescent="0.25">
      <c r="A15" s="17">
        <f t="shared" si="0"/>
        <v>12</v>
      </c>
      <c r="B15" s="21" t="s">
        <v>20</v>
      </c>
      <c r="C15" s="18" t="s">
        <v>98</v>
      </c>
      <c r="D15" s="19" t="s">
        <v>5</v>
      </c>
      <c r="E15" s="18" t="s">
        <v>3</v>
      </c>
      <c r="F15" s="18" t="s">
        <v>122</v>
      </c>
      <c r="G15" s="16" t="s">
        <v>113</v>
      </c>
      <c r="H15" s="9" t="s">
        <v>139</v>
      </c>
      <c r="I15" s="24"/>
      <c r="J15" s="28"/>
      <c r="K15" s="30"/>
    </row>
    <row r="16" spans="1:11" ht="15" customHeight="1" x14ac:dyDescent="0.25">
      <c r="A16" s="17">
        <f t="shared" si="0"/>
        <v>13</v>
      </c>
      <c r="B16" s="21"/>
      <c r="C16" s="18" t="s">
        <v>99</v>
      </c>
      <c r="D16" s="19"/>
      <c r="E16" s="18"/>
      <c r="F16" s="15"/>
      <c r="G16" s="16" t="s">
        <v>131</v>
      </c>
      <c r="H16" s="9" t="s">
        <v>130</v>
      </c>
      <c r="I16" s="22"/>
      <c r="J16" s="28"/>
      <c r="K16" s="30"/>
    </row>
    <row r="17" spans="1:11" ht="108.75" customHeight="1" x14ac:dyDescent="0.25">
      <c r="A17" s="17">
        <f t="shared" si="0"/>
        <v>14</v>
      </c>
      <c r="B17" s="21" t="s">
        <v>12</v>
      </c>
      <c r="C17" s="18" t="s">
        <v>30</v>
      </c>
      <c r="D17" s="19" t="s">
        <v>5</v>
      </c>
      <c r="E17" s="18" t="s">
        <v>3</v>
      </c>
      <c r="F17" s="18" t="s">
        <v>122</v>
      </c>
      <c r="G17" s="16" t="s">
        <v>114</v>
      </c>
      <c r="H17" s="10" t="s">
        <v>135</v>
      </c>
      <c r="I17" s="22"/>
      <c r="J17" s="28"/>
      <c r="K17" s="30"/>
    </row>
    <row r="18" spans="1:11" ht="30" x14ac:dyDescent="0.25">
      <c r="A18" s="17">
        <f t="shared" si="0"/>
        <v>15</v>
      </c>
      <c r="B18" s="21" t="s">
        <v>37</v>
      </c>
      <c r="C18" s="18" t="s">
        <v>31</v>
      </c>
      <c r="D18" s="19" t="s">
        <v>5</v>
      </c>
      <c r="E18" s="18" t="s">
        <v>38</v>
      </c>
      <c r="F18" s="15">
        <v>5.5</v>
      </c>
      <c r="G18" s="16" t="s">
        <v>42</v>
      </c>
      <c r="H18" s="10" t="s">
        <v>132</v>
      </c>
      <c r="I18" s="24" t="s">
        <v>47</v>
      </c>
      <c r="J18" s="28"/>
      <c r="K18" s="30"/>
    </row>
    <row r="19" spans="1:11" ht="90" x14ac:dyDescent="0.25">
      <c r="A19" s="17">
        <f t="shared" si="0"/>
        <v>16</v>
      </c>
      <c r="B19" s="21" t="s">
        <v>106</v>
      </c>
      <c r="C19" s="18" t="s">
        <v>32</v>
      </c>
      <c r="D19" s="19" t="s">
        <v>4</v>
      </c>
      <c r="E19" s="18" t="s">
        <v>38</v>
      </c>
      <c r="F19" s="15">
        <v>5.5</v>
      </c>
      <c r="G19" s="16" t="s">
        <v>115</v>
      </c>
      <c r="H19" s="10" t="s">
        <v>134</v>
      </c>
      <c r="I19" s="24" t="s">
        <v>80</v>
      </c>
      <c r="J19" s="28"/>
      <c r="K19" s="30" t="s">
        <v>46</v>
      </c>
    </row>
    <row r="20" spans="1:11" ht="75" x14ac:dyDescent="0.25">
      <c r="A20" s="17">
        <f t="shared" si="0"/>
        <v>17</v>
      </c>
      <c r="B20" s="21" t="s">
        <v>36</v>
      </c>
      <c r="C20" s="18" t="s">
        <v>33</v>
      </c>
      <c r="D20" s="19" t="s">
        <v>5</v>
      </c>
      <c r="E20" s="18" t="s">
        <v>38</v>
      </c>
      <c r="F20" s="15">
        <v>20</v>
      </c>
      <c r="G20" s="16" t="s">
        <v>43</v>
      </c>
      <c r="H20" s="9" t="s">
        <v>44</v>
      </c>
      <c r="I20" s="24" t="s">
        <v>133</v>
      </c>
      <c r="J20" s="28"/>
      <c r="K20" s="30" t="s">
        <v>153</v>
      </c>
    </row>
    <row r="21" spans="1:11" x14ac:dyDescent="0.25">
      <c r="A21" s="17">
        <f t="shared" si="0"/>
        <v>18</v>
      </c>
      <c r="B21" s="21"/>
      <c r="C21" s="18" t="s">
        <v>99</v>
      </c>
      <c r="D21" s="19"/>
      <c r="E21" s="18"/>
      <c r="F21" s="15"/>
      <c r="G21" s="16" t="s">
        <v>131</v>
      </c>
      <c r="H21" s="9" t="s">
        <v>130</v>
      </c>
      <c r="I21" s="22"/>
      <c r="J21" s="28"/>
      <c r="K21" s="30"/>
    </row>
    <row r="22" spans="1:11" ht="30" x14ac:dyDescent="0.25">
      <c r="A22" s="17">
        <f t="shared" si="0"/>
        <v>19</v>
      </c>
      <c r="B22" s="21" t="s">
        <v>11</v>
      </c>
      <c r="C22" s="18" t="s">
        <v>100</v>
      </c>
      <c r="D22" s="19" t="s">
        <v>6</v>
      </c>
      <c r="E22" s="18" t="s">
        <v>5</v>
      </c>
      <c r="F22" s="18" t="s">
        <v>122</v>
      </c>
      <c r="G22" s="16" t="s">
        <v>117</v>
      </c>
      <c r="H22" s="10" t="s">
        <v>137</v>
      </c>
      <c r="I22" s="24"/>
      <c r="J22" s="28"/>
      <c r="K22" s="30"/>
    </row>
    <row r="23" spans="1:11" ht="30" x14ac:dyDescent="0.25">
      <c r="A23" s="17">
        <f t="shared" si="0"/>
        <v>20</v>
      </c>
      <c r="B23" s="21" t="s">
        <v>19</v>
      </c>
      <c r="C23" s="18" t="s">
        <v>101</v>
      </c>
      <c r="D23" s="19" t="s">
        <v>6</v>
      </c>
      <c r="E23" s="18" t="s">
        <v>5</v>
      </c>
      <c r="F23" s="18" t="s">
        <v>122</v>
      </c>
      <c r="G23" s="16" t="s">
        <v>116</v>
      </c>
      <c r="H23" s="10" t="s">
        <v>137</v>
      </c>
      <c r="I23" s="24"/>
      <c r="J23" s="28"/>
      <c r="K23" s="30"/>
    </row>
    <row r="24" spans="1:11" ht="90" x14ac:dyDescent="0.25">
      <c r="A24" s="17">
        <f t="shared" si="0"/>
        <v>21</v>
      </c>
      <c r="B24" s="21" t="s">
        <v>10</v>
      </c>
      <c r="C24" s="18" t="s">
        <v>102</v>
      </c>
      <c r="D24" s="19" t="s">
        <v>4</v>
      </c>
      <c r="E24" s="18" t="s">
        <v>38</v>
      </c>
      <c r="F24" s="15">
        <v>5.5</v>
      </c>
      <c r="G24" s="23" t="s">
        <v>124</v>
      </c>
      <c r="H24" s="10" t="s">
        <v>136</v>
      </c>
      <c r="I24" s="24" t="s">
        <v>80</v>
      </c>
      <c r="J24" s="28"/>
      <c r="K24" s="30" t="s">
        <v>46</v>
      </c>
    </row>
    <row r="25" spans="1:11" ht="60" x14ac:dyDescent="0.25">
      <c r="A25" s="17">
        <f t="shared" si="0"/>
        <v>22</v>
      </c>
      <c r="B25" s="21" t="s">
        <v>18</v>
      </c>
      <c r="C25" s="18" t="s">
        <v>103</v>
      </c>
      <c r="D25" s="19" t="s">
        <v>4</v>
      </c>
      <c r="E25" s="18" t="s">
        <v>38</v>
      </c>
      <c r="F25" s="15">
        <v>5.5</v>
      </c>
      <c r="G25" s="16" t="s">
        <v>118</v>
      </c>
      <c r="H25" s="10" t="s">
        <v>40</v>
      </c>
      <c r="I25" s="24" t="s">
        <v>81</v>
      </c>
      <c r="J25" s="28"/>
      <c r="K25" s="30" t="s">
        <v>154</v>
      </c>
    </row>
    <row r="26" spans="1:11" x14ac:dyDescent="0.25">
      <c r="A26" s="17">
        <f t="shared" si="0"/>
        <v>23</v>
      </c>
      <c r="B26" s="21" t="s">
        <v>8</v>
      </c>
      <c r="C26" s="18" t="s">
        <v>104</v>
      </c>
      <c r="D26" s="19"/>
      <c r="E26" s="18" t="s">
        <v>38</v>
      </c>
      <c r="F26" s="15"/>
      <c r="G26" s="16" t="s">
        <v>119</v>
      </c>
      <c r="H26" s="10" t="s">
        <v>138</v>
      </c>
      <c r="I26" s="22"/>
      <c r="J26" s="28"/>
      <c r="K26" s="30"/>
    </row>
    <row r="27" spans="1:11" x14ac:dyDescent="0.25">
      <c r="A27" s="17">
        <f t="shared" si="0"/>
        <v>24</v>
      </c>
      <c r="B27" s="21"/>
      <c r="C27" s="18" t="s">
        <v>99</v>
      </c>
      <c r="D27" s="19"/>
      <c r="E27" s="18"/>
      <c r="F27" s="15"/>
      <c r="G27" s="16" t="s">
        <v>131</v>
      </c>
      <c r="H27" s="9" t="s">
        <v>130</v>
      </c>
      <c r="I27" s="22"/>
      <c r="J27" s="28"/>
      <c r="K27" s="30"/>
    </row>
    <row r="28" spans="1:11" ht="15" customHeight="1" x14ac:dyDescent="0.25">
      <c r="A28" s="17" t="s">
        <v>105</v>
      </c>
      <c r="B28" s="21"/>
      <c r="C28" s="18" t="s">
        <v>0</v>
      </c>
      <c r="D28" s="20"/>
      <c r="E28" s="18" t="s">
        <v>38</v>
      </c>
      <c r="F28" s="15"/>
      <c r="G28" s="16" t="s">
        <v>45</v>
      </c>
      <c r="H28" s="10" t="s">
        <v>138</v>
      </c>
      <c r="I28" s="22"/>
      <c r="J28" s="28"/>
      <c r="K28" s="33"/>
    </row>
    <row r="29" spans="1:11" ht="15" customHeight="1" x14ac:dyDescent="0.25">
      <c r="A29" s="59"/>
      <c r="B29" s="60"/>
      <c r="C29" s="59"/>
      <c r="D29" s="61"/>
      <c r="E29" s="59"/>
      <c r="F29" s="60"/>
      <c r="G29" s="62"/>
      <c r="I29" s="62"/>
      <c r="J29" s="63"/>
      <c r="K29" s="7"/>
    </row>
    <row r="30" spans="1:11" ht="15" customHeight="1" x14ac:dyDescent="0.25">
      <c r="A30" s="59"/>
      <c r="B30" s="60"/>
      <c r="C30" s="59"/>
      <c r="D30" s="61"/>
      <c r="E30" s="59"/>
      <c r="F30" s="60"/>
      <c r="G30" s="62"/>
      <c r="I30" s="62"/>
      <c r="J30" s="63"/>
      <c r="K30" s="7"/>
    </row>
    <row r="31" spans="1:11" x14ac:dyDescent="0.25">
      <c r="A31" s="59"/>
      <c r="B31" s="60"/>
      <c r="C31" s="59"/>
      <c r="D31" s="64"/>
      <c r="E31" s="59"/>
      <c r="F31" s="60"/>
      <c r="G31" s="62"/>
      <c r="I31" s="65"/>
      <c r="J31" s="63"/>
      <c r="K31" s="7"/>
    </row>
    <row r="32" spans="1:11" x14ac:dyDescent="0.25">
      <c r="A32" s="59"/>
      <c r="B32" s="60"/>
      <c r="C32" s="59"/>
      <c r="D32" s="61"/>
      <c r="E32" s="59"/>
      <c r="F32" s="60"/>
      <c r="G32" s="62"/>
      <c r="I32" s="65"/>
      <c r="J32" s="63"/>
      <c r="K32" s="7"/>
    </row>
    <row r="33" spans="1:11" x14ac:dyDescent="0.25">
      <c r="A33" s="59"/>
      <c r="B33" s="60"/>
      <c r="C33" s="59"/>
      <c r="D33" s="64"/>
      <c r="E33" s="59"/>
      <c r="F33" s="60"/>
      <c r="G33" s="62"/>
      <c r="I33" s="65"/>
      <c r="J33" s="63"/>
      <c r="K33" s="7"/>
    </row>
    <row r="34" spans="1:11" x14ac:dyDescent="0.25">
      <c r="A34" s="59"/>
      <c r="B34" s="60"/>
      <c r="C34" s="59"/>
      <c r="D34" s="61"/>
      <c r="E34" s="59"/>
      <c r="F34" s="60"/>
      <c r="G34" s="62"/>
      <c r="I34" s="65"/>
      <c r="J34" s="63"/>
      <c r="K34" s="7"/>
    </row>
    <row r="35" spans="1:11" ht="102.75" customHeight="1" x14ac:dyDescent="0.25">
      <c r="A35" s="59"/>
      <c r="B35" s="60"/>
      <c r="C35" s="59"/>
      <c r="D35" s="61"/>
      <c r="E35" s="59"/>
      <c r="F35" s="60"/>
      <c r="G35" s="62"/>
      <c r="H35" s="66"/>
      <c r="I35" s="65"/>
      <c r="J35" s="63"/>
      <c r="K35" s="7"/>
    </row>
    <row r="36" spans="1:11" x14ac:dyDescent="0.25">
      <c r="A36" s="59"/>
      <c r="B36" s="60"/>
      <c r="C36" s="59"/>
      <c r="D36" s="61"/>
      <c r="E36" s="59"/>
      <c r="F36" s="59"/>
      <c r="G36" s="65"/>
      <c r="H36" s="66"/>
      <c r="I36" s="62"/>
      <c r="J36" s="63"/>
      <c r="K36" s="7"/>
    </row>
  </sheetData>
  <autoFilter ref="A3:I36" xr:uid="{E8EB1455-791B-44D2-8F7D-3576CF045D91}">
    <sortState xmlns:xlrd2="http://schemas.microsoft.com/office/spreadsheetml/2017/richdata2" ref="A4:I36">
      <sortCondition ref="B3:B36"/>
    </sortState>
  </autoFilter>
  <mergeCells count="1">
    <mergeCell ref="H5:H6"/>
  </mergeCells>
  <conditionalFormatting sqref="J4:J36">
    <cfRule type="cellIs" dxfId="5" priority="1" operator="equal">
      <formula>"NOK"</formula>
    </cfRule>
    <cfRule type="cellIs" dxfId="4" priority="2" operator="equal">
      <formula>"OK"</formula>
    </cfRule>
  </conditionalFormatting>
  <dataValidations count="1">
    <dataValidation type="list" allowBlank="1" showInputMessage="1" showErrorMessage="1" sqref="J4:J36" xr:uid="{B1847FFE-73D2-4A8E-83FC-170405EE8D2D}">
      <formula1>$J$1:$J$2</formula1>
    </dataValidation>
  </dataValidations>
  <pageMargins left="0.7" right="0.7" top="0.75" bottom="0.75" header="0.3" footer="0.3"/>
  <pageSetup paperSize="9" scale="55"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zoomScaleNormal="100" workbookViewId="0">
      <pane ySplit="3" topLeftCell="A5" activePane="bottomLeft" state="frozen"/>
      <selection pane="bottomLeft" activeCell="D2" sqref="D2"/>
    </sheetView>
  </sheetViews>
  <sheetFormatPr defaultColWidth="8.85546875" defaultRowHeight="15" x14ac:dyDescent="0.25"/>
  <cols>
    <col min="1" max="1" width="12.28515625" style="1" customWidth="1"/>
    <col min="2" max="2" width="12.5703125" style="4" customWidth="1"/>
    <col min="3" max="3" width="17.85546875" style="1" customWidth="1"/>
    <col min="4" max="4" width="61.85546875" style="1" customWidth="1"/>
    <col min="5" max="5" width="61" style="7" customWidth="1"/>
    <col min="6" max="6" width="77.85546875" style="1" customWidth="1"/>
    <col min="7" max="7" width="9" style="1" customWidth="1"/>
    <col min="8" max="8" width="89.5703125" bestFit="1" customWidth="1"/>
  </cols>
  <sheetData>
    <row r="1" spans="1:8" ht="18.600000000000001" customHeight="1" x14ac:dyDescent="0.5">
      <c r="A1" s="1" t="s">
        <v>85</v>
      </c>
      <c r="B1" s="2"/>
      <c r="C1" s="1" t="s">
        <v>82</v>
      </c>
      <c r="D1" s="1" t="s">
        <v>156</v>
      </c>
      <c r="G1" s="26" t="s">
        <v>49</v>
      </c>
    </row>
    <row r="2" spans="1:8" ht="15.75" thickBot="1" x14ac:dyDescent="0.3">
      <c r="B2" s="3"/>
      <c r="E2" s="8"/>
      <c r="F2" s="6"/>
      <c r="G2" s="26" t="s">
        <v>50</v>
      </c>
    </row>
    <row r="3" spans="1:8" ht="15" customHeight="1" thickBot="1" x14ac:dyDescent="0.3">
      <c r="A3" s="52" t="s">
        <v>34</v>
      </c>
      <c r="B3" s="53" t="s">
        <v>35</v>
      </c>
      <c r="C3" s="46" t="s">
        <v>39</v>
      </c>
      <c r="D3" s="47" t="s">
        <v>41</v>
      </c>
      <c r="E3" s="48" t="s">
        <v>51</v>
      </c>
      <c r="F3" s="49" t="s">
        <v>52</v>
      </c>
      <c r="G3" s="50" t="s">
        <v>48</v>
      </c>
      <c r="H3" s="51" t="s">
        <v>27</v>
      </c>
    </row>
    <row r="4" spans="1:8" ht="45" x14ac:dyDescent="0.25">
      <c r="A4" s="11">
        <v>1</v>
      </c>
      <c r="B4" s="12" t="s">
        <v>17</v>
      </c>
      <c r="C4" s="13" t="s">
        <v>89</v>
      </c>
      <c r="D4" s="16" t="s">
        <v>140</v>
      </c>
      <c r="E4" s="45" t="s">
        <v>141</v>
      </c>
      <c r="F4" s="25" t="s">
        <v>142</v>
      </c>
      <c r="G4" s="27"/>
      <c r="H4" s="29"/>
    </row>
    <row r="5" spans="1:8" x14ac:dyDescent="0.25">
      <c r="A5" s="17">
        <f t="shared" ref="A5:A27" si="0">A4+1</f>
        <v>2</v>
      </c>
      <c r="B5" s="15" t="s">
        <v>22</v>
      </c>
      <c r="C5" s="18" t="s">
        <v>90</v>
      </c>
      <c r="D5" s="16" t="s">
        <v>108</v>
      </c>
      <c r="E5" s="10"/>
      <c r="F5" s="22" t="s">
        <v>75</v>
      </c>
      <c r="G5" s="28"/>
      <c r="H5" s="30"/>
    </row>
    <row r="6" spans="1:8" x14ac:dyDescent="0.25">
      <c r="A6" s="17">
        <f t="shared" si="0"/>
        <v>3</v>
      </c>
      <c r="B6" s="15" t="s">
        <v>9</v>
      </c>
      <c r="C6" s="18" t="s">
        <v>91</v>
      </c>
      <c r="D6" s="16" t="s">
        <v>108</v>
      </c>
      <c r="E6" s="10"/>
      <c r="F6" s="22" t="s">
        <v>75</v>
      </c>
      <c r="G6" s="28"/>
      <c r="H6" s="30"/>
    </row>
    <row r="7" spans="1:8" x14ac:dyDescent="0.25">
      <c r="A7" s="17">
        <f t="shared" si="0"/>
        <v>4</v>
      </c>
      <c r="B7" s="15" t="s">
        <v>107</v>
      </c>
      <c r="C7" s="18" t="s">
        <v>0</v>
      </c>
      <c r="D7" s="23" t="s">
        <v>45</v>
      </c>
      <c r="E7" s="10" t="s">
        <v>147</v>
      </c>
      <c r="F7" s="22" t="s">
        <v>78</v>
      </c>
      <c r="G7" s="28"/>
      <c r="H7" s="30"/>
    </row>
    <row r="8" spans="1:8" ht="45" x14ac:dyDescent="0.25">
      <c r="A8" s="17">
        <f t="shared" si="0"/>
        <v>5</v>
      </c>
      <c r="B8" s="15" t="s">
        <v>16</v>
      </c>
      <c r="C8" s="18" t="s">
        <v>92</v>
      </c>
      <c r="D8" s="23" t="s">
        <v>109</v>
      </c>
      <c r="E8" s="10"/>
      <c r="F8" s="22" t="s">
        <v>75</v>
      </c>
      <c r="G8" s="28"/>
      <c r="H8" s="30"/>
    </row>
    <row r="9" spans="1:8" x14ac:dyDescent="0.25">
      <c r="A9" s="17">
        <f t="shared" si="0"/>
        <v>6</v>
      </c>
      <c r="B9" s="21" t="s">
        <v>13</v>
      </c>
      <c r="C9" s="18" t="s">
        <v>93</v>
      </c>
      <c r="D9" s="16" t="s">
        <v>110</v>
      </c>
      <c r="E9" s="10"/>
      <c r="F9" s="22" t="s">
        <v>75</v>
      </c>
      <c r="G9" s="28"/>
      <c r="H9" s="30"/>
    </row>
    <row r="10" spans="1:8" x14ac:dyDescent="0.25">
      <c r="A10" s="17">
        <f t="shared" si="0"/>
        <v>7</v>
      </c>
      <c r="B10" s="21" t="s">
        <v>7</v>
      </c>
      <c r="C10" s="18" t="s">
        <v>94</v>
      </c>
      <c r="D10" s="23" t="s">
        <v>126</v>
      </c>
      <c r="E10" s="9"/>
      <c r="F10" s="22" t="s">
        <v>75</v>
      </c>
      <c r="G10" s="28"/>
      <c r="H10" s="30"/>
    </row>
    <row r="11" spans="1:8" ht="30" x14ac:dyDescent="0.25">
      <c r="A11" s="17">
        <f t="shared" si="0"/>
        <v>8</v>
      </c>
      <c r="B11" s="21" t="s">
        <v>21</v>
      </c>
      <c r="C11" s="18" t="s">
        <v>95</v>
      </c>
      <c r="D11" s="23" t="s">
        <v>120</v>
      </c>
      <c r="E11" s="9"/>
      <c r="F11" s="22" t="s">
        <v>78</v>
      </c>
      <c r="G11" s="28"/>
      <c r="H11" s="30"/>
    </row>
    <row r="12" spans="1:8" ht="30" x14ac:dyDescent="0.25">
      <c r="A12" s="17">
        <f t="shared" si="0"/>
        <v>9</v>
      </c>
      <c r="B12" s="21" t="s">
        <v>15</v>
      </c>
      <c r="C12" s="18" t="s">
        <v>96</v>
      </c>
      <c r="D12" s="23" t="s">
        <v>111</v>
      </c>
      <c r="E12" s="9"/>
      <c r="F12" s="22" t="s">
        <v>75</v>
      </c>
      <c r="G12" s="28"/>
      <c r="H12" s="30"/>
    </row>
    <row r="13" spans="1:8" ht="30" x14ac:dyDescent="0.25">
      <c r="A13" s="17">
        <f t="shared" si="0"/>
        <v>10</v>
      </c>
      <c r="B13" s="21" t="s">
        <v>14</v>
      </c>
      <c r="C13" s="18" t="s">
        <v>97</v>
      </c>
      <c r="D13" s="23" t="s">
        <v>121</v>
      </c>
      <c r="E13" s="9"/>
      <c r="F13" s="22" t="s">
        <v>78</v>
      </c>
      <c r="G13" s="28"/>
      <c r="H13" s="31"/>
    </row>
    <row r="14" spans="1:8" x14ac:dyDescent="0.25">
      <c r="A14" s="17">
        <f t="shared" si="0"/>
        <v>11</v>
      </c>
      <c r="B14" s="21" t="s">
        <v>23</v>
      </c>
      <c r="C14" s="18" t="s">
        <v>24</v>
      </c>
      <c r="D14" s="16" t="s">
        <v>112</v>
      </c>
      <c r="E14" s="9"/>
      <c r="F14" s="22" t="s">
        <v>75</v>
      </c>
      <c r="G14" s="28"/>
      <c r="H14" s="31"/>
    </row>
    <row r="15" spans="1:8" x14ac:dyDescent="0.25">
      <c r="A15" s="17">
        <f t="shared" si="0"/>
        <v>12</v>
      </c>
      <c r="B15" s="21" t="s">
        <v>20</v>
      </c>
      <c r="C15" s="18" t="s">
        <v>98</v>
      </c>
      <c r="D15" s="16" t="s">
        <v>113</v>
      </c>
      <c r="E15" s="9"/>
      <c r="F15" s="22" t="s">
        <v>75</v>
      </c>
      <c r="G15" s="28"/>
      <c r="H15" s="30"/>
    </row>
    <row r="16" spans="1:8" x14ac:dyDescent="0.25">
      <c r="A16" s="17">
        <f t="shared" si="0"/>
        <v>13</v>
      </c>
      <c r="B16" s="21"/>
      <c r="C16" s="18" t="s">
        <v>99</v>
      </c>
      <c r="D16" s="16" t="s">
        <v>131</v>
      </c>
      <c r="E16" s="9"/>
      <c r="F16" s="22" t="s">
        <v>77</v>
      </c>
      <c r="G16" s="28"/>
      <c r="H16" s="30"/>
    </row>
    <row r="17" spans="1:8" x14ac:dyDescent="0.25">
      <c r="A17" s="17">
        <f t="shared" si="0"/>
        <v>14</v>
      </c>
      <c r="B17" s="21" t="s">
        <v>12</v>
      </c>
      <c r="C17" s="18" t="s">
        <v>30</v>
      </c>
      <c r="D17" s="16" t="s">
        <v>114</v>
      </c>
      <c r="E17" s="9"/>
      <c r="F17" s="22" t="s">
        <v>75</v>
      </c>
      <c r="G17" s="28"/>
      <c r="H17" s="30"/>
    </row>
    <row r="18" spans="1:8" ht="75" x14ac:dyDescent="0.25">
      <c r="A18" s="17">
        <f t="shared" si="0"/>
        <v>15</v>
      </c>
      <c r="B18" s="21" t="s">
        <v>37</v>
      </c>
      <c r="C18" s="18" t="s">
        <v>31</v>
      </c>
      <c r="D18" s="16" t="s">
        <v>42</v>
      </c>
      <c r="E18" s="10" t="s">
        <v>148</v>
      </c>
      <c r="F18" s="22" t="s">
        <v>144</v>
      </c>
      <c r="G18" s="28"/>
      <c r="H18" s="30"/>
    </row>
    <row r="19" spans="1:8" ht="60" x14ac:dyDescent="0.25">
      <c r="A19" s="17">
        <f t="shared" si="0"/>
        <v>16</v>
      </c>
      <c r="B19" s="21" t="s">
        <v>106</v>
      </c>
      <c r="C19" s="18" t="s">
        <v>32</v>
      </c>
      <c r="D19" s="16" t="s">
        <v>115</v>
      </c>
      <c r="E19" s="10" t="s">
        <v>149</v>
      </c>
      <c r="F19" s="22" t="s">
        <v>146</v>
      </c>
      <c r="G19" s="28"/>
      <c r="H19" s="30"/>
    </row>
    <row r="20" spans="1:8" ht="60" x14ac:dyDescent="0.25">
      <c r="A20" s="17">
        <f t="shared" si="0"/>
        <v>17</v>
      </c>
      <c r="B20" s="21" t="s">
        <v>36</v>
      </c>
      <c r="C20" s="18" t="s">
        <v>33</v>
      </c>
      <c r="D20" s="16" t="s">
        <v>43</v>
      </c>
      <c r="E20" s="10" t="s">
        <v>150</v>
      </c>
      <c r="F20" s="22" t="s">
        <v>145</v>
      </c>
      <c r="G20" s="28"/>
      <c r="H20" s="32"/>
    </row>
    <row r="21" spans="1:8" x14ac:dyDescent="0.25">
      <c r="A21" s="17">
        <f t="shared" si="0"/>
        <v>18</v>
      </c>
      <c r="B21" s="21"/>
      <c r="C21" s="18" t="s">
        <v>99</v>
      </c>
      <c r="D21" s="16" t="s">
        <v>131</v>
      </c>
      <c r="E21" s="10"/>
      <c r="F21" s="22" t="s">
        <v>77</v>
      </c>
      <c r="G21" s="28"/>
      <c r="H21" s="30"/>
    </row>
    <row r="22" spans="1:8" x14ac:dyDescent="0.25">
      <c r="A22" s="17">
        <f t="shared" si="0"/>
        <v>19</v>
      </c>
      <c r="B22" s="21" t="s">
        <v>11</v>
      </c>
      <c r="C22" s="18" t="s">
        <v>100</v>
      </c>
      <c r="D22" s="16" t="s">
        <v>117</v>
      </c>
      <c r="E22" s="10"/>
      <c r="F22" s="22" t="s">
        <v>75</v>
      </c>
      <c r="G22" s="28"/>
      <c r="H22" s="30"/>
    </row>
    <row r="23" spans="1:8" x14ac:dyDescent="0.25">
      <c r="A23" s="17">
        <f t="shared" si="0"/>
        <v>20</v>
      </c>
      <c r="B23" s="21" t="s">
        <v>19</v>
      </c>
      <c r="C23" s="18" t="s">
        <v>101</v>
      </c>
      <c r="D23" s="16" t="s">
        <v>116</v>
      </c>
      <c r="E23" s="10"/>
      <c r="F23" s="22" t="s">
        <v>75</v>
      </c>
      <c r="G23" s="28"/>
      <c r="H23" s="30"/>
    </row>
    <row r="24" spans="1:8" ht="30" x14ac:dyDescent="0.25">
      <c r="A24" s="17">
        <f t="shared" si="0"/>
        <v>21</v>
      </c>
      <c r="B24" s="21" t="s">
        <v>10</v>
      </c>
      <c r="C24" s="18" t="s">
        <v>102</v>
      </c>
      <c r="D24" s="23" t="s">
        <v>124</v>
      </c>
      <c r="E24" s="10" t="s">
        <v>151</v>
      </c>
      <c r="F24" s="24" t="s">
        <v>76</v>
      </c>
      <c r="G24" s="28"/>
      <c r="H24" s="30"/>
    </row>
    <row r="25" spans="1:8" ht="45" x14ac:dyDescent="0.25">
      <c r="A25" s="17">
        <f t="shared" si="0"/>
        <v>22</v>
      </c>
      <c r="B25" s="21" t="s">
        <v>18</v>
      </c>
      <c r="C25" s="18" t="s">
        <v>103</v>
      </c>
      <c r="D25" s="16" t="s">
        <v>118</v>
      </c>
      <c r="E25" s="10" t="s">
        <v>152</v>
      </c>
      <c r="F25" s="24" t="s">
        <v>76</v>
      </c>
      <c r="G25" s="28"/>
      <c r="H25" s="30"/>
    </row>
    <row r="26" spans="1:8" ht="45" x14ac:dyDescent="0.25">
      <c r="A26" s="17">
        <f t="shared" si="0"/>
        <v>23</v>
      </c>
      <c r="B26" s="21" t="s">
        <v>8</v>
      </c>
      <c r="C26" s="18" t="s">
        <v>104</v>
      </c>
      <c r="D26" s="16" t="s">
        <v>119</v>
      </c>
      <c r="E26" s="10" t="s">
        <v>143</v>
      </c>
      <c r="F26" s="22" t="s">
        <v>76</v>
      </c>
      <c r="G26" s="28"/>
      <c r="H26" s="30"/>
    </row>
    <row r="27" spans="1:8" x14ac:dyDescent="0.25">
      <c r="A27" s="17">
        <f t="shared" si="0"/>
        <v>24</v>
      </c>
      <c r="B27" s="21"/>
      <c r="C27" s="18" t="s">
        <v>99</v>
      </c>
      <c r="D27" s="16" t="s">
        <v>131</v>
      </c>
      <c r="E27" s="10"/>
      <c r="F27" s="22" t="s">
        <v>77</v>
      </c>
      <c r="G27" s="28"/>
      <c r="H27" s="30"/>
    </row>
    <row r="28" spans="1:8" ht="30" x14ac:dyDescent="0.25">
      <c r="A28" s="17" t="s">
        <v>105</v>
      </c>
      <c r="B28" s="21"/>
      <c r="C28" s="18" t="s">
        <v>0</v>
      </c>
      <c r="D28" s="16" t="s">
        <v>45</v>
      </c>
      <c r="E28" s="10" t="s">
        <v>79</v>
      </c>
      <c r="F28" s="22" t="s">
        <v>78</v>
      </c>
      <c r="G28" s="28"/>
      <c r="H28" s="33"/>
    </row>
  </sheetData>
  <autoFilter ref="A3:F28" xr:uid="{E8EB1455-791B-44D2-8F7D-3576CF045D91}">
    <sortState xmlns:xlrd2="http://schemas.microsoft.com/office/spreadsheetml/2017/richdata2" ref="A4:F28">
      <sortCondition ref="B3:B28"/>
    </sortState>
  </autoFilter>
  <phoneticPr fontId="5" type="noConversion"/>
  <conditionalFormatting sqref="G4:G28">
    <cfRule type="cellIs" dxfId="3" priority="1" operator="equal">
      <formula>"NOK"</formula>
    </cfRule>
    <cfRule type="cellIs" dxfId="2" priority="2" operator="equal">
      <formula>"OK"</formula>
    </cfRule>
  </conditionalFormatting>
  <dataValidations count="1">
    <dataValidation type="list" allowBlank="1" showInputMessage="1" showErrorMessage="1" sqref="G4:G28" xr:uid="{556E150E-C2FE-4645-99E7-2B580E74FED8}">
      <formula1>$G$1:$G$2</formula1>
    </dataValidation>
  </dataValidations>
  <pageMargins left="0.7" right="0.7" top="0.75" bottom="0.75" header="0.3" footer="0.3"/>
  <pageSetup paperSize="9" scale="5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CEF3-9A08-49AE-B1D6-DC588BEF0E69}">
  <dimension ref="A1:D25"/>
  <sheetViews>
    <sheetView workbookViewId="0">
      <selection activeCell="B28" sqref="B28"/>
    </sheetView>
  </sheetViews>
  <sheetFormatPr defaultRowHeight="15" x14ac:dyDescent="0.25"/>
  <cols>
    <col min="1" max="1" width="37.85546875" customWidth="1"/>
    <col min="2" max="2" width="127.42578125" customWidth="1"/>
    <col min="3" max="3" width="12.140625" customWidth="1"/>
    <col min="4" max="4" width="82.42578125" customWidth="1"/>
  </cols>
  <sheetData>
    <row r="1" spans="1:4" x14ac:dyDescent="0.25">
      <c r="C1" s="26" t="s">
        <v>49</v>
      </c>
    </row>
    <row r="2" spans="1:4" ht="15.75" thickBot="1" x14ac:dyDescent="0.3">
      <c r="C2" s="26" t="s">
        <v>50</v>
      </c>
    </row>
    <row r="3" spans="1:4" ht="15.75" thickBot="1" x14ac:dyDescent="0.3">
      <c r="A3" s="54" t="s">
        <v>57</v>
      </c>
      <c r="B3" s="55" t="s">
        <v>58</v>
      </c>
      <c r="C3" s="50" t="s">
        <v>48</v>
      </c>
      <c r="D3" s="50" t="s">
        <v>27</v>
      </c>
    </row>
    <row r="4" spans="1:4" x14ac:dyDescent="0.25">
      <c r="A4" s="41" t="s">
        <v>53</v>
      </c>
      <c r="B4" s="41" t="s">
        <v>86</v>
      </c>
      <c r="C4" s="42"/>
      <c r="D4" s="41"/>
    </row>
    <row r="5" spans="1:4" x14ac:dyDescent="0.25">
      <c r="A5" s="38" t="s">
        <v>53</v>
      </c>
      <c r="B5" s="38" t="s">
        <v>87</v>
      </c>
      <c r="C5" s="43"/>
      <c r="D5" s="38"/>
    </row>
    <row r="6" spans="1:4" x14ac:dyDescent="0.25">
      <c r="A6" s="38" t="s">
        <v>55</v>
      </c>
      <c r="B6" s="38" t="s">
        <v>73</v>
      </c>
      <c r="C6" s="43"/>
      <c r="D6" s="38"/>
    </row>
    <row r="7" spans="1:4" x14ac:dyDescent="0.25">
      <c r="A7" s="38" t="s">
        <v>55</v>
      </c>
      <c r="B7" s="38" t="s">
        <v>64</v>
      </c>
      <c r="C7" s="43"/>
      <c r="D7" s="38"/>
    </row>
    <row r="8" spans="1:4" x14ac:dyDescent="0.25">
      <c r="A8" s="38" t="s">
        <v>68</v>
      </c>
      <c r="B8" s="38" t="s">
        <v>74</v>
      </c>
      <c r="C8" s="43"/>
      <c r="D8" s="35"/>
    </row>
    <row r="9" spans="1:4" x14ac:dyDescent="0.25">
      <c r="A9" s="38" t="s">
        <v>72</v>
      </c>
      <c r="B9" s="38" t="s">
        <v>56</v>
      </c>
      <c r="C9" s="43"/>
      <c r="D9" s="38"/>
    </row>
    <row r="10" spans="1:4" x14ac:dyDescent="0.25">
      <c r="A10" s="38" t="s">
        <v>54</v>
      </c>
      <c r="B10" s="38" t="s">
        <v>63</v>
      </c>
      <c r="C10" s="43"/>
      <c r="D10" s="38"/>
    </row>
    <row r="11" spans="1:4" x14ac:dyDescent="0.25">
      <c r="A11" s="38" t="s">
        <v>65</v>
      </c>
      <c r="B11" s="38" t="s">
        <v>66</v>
      </c>
      <c r="C11" s="43"/>
      <c r="D11" s="38"/>
    </row>
    <row r="12" spans="1:4" x14ac:dyDescent="0.25">
      <c r="A12" s="38" t="s">
        <v>65</v>
      </c>
      <c r="B12" s="38" t="s">
        <v>67</v>
      </c>
      <c r="C12" s="43"/>
      <c r="D12" s="35"/>
    </row>
    <row r="13" spans="1:4" ht="30" x14ac:dyDescent="0.25">
      <c r="A13" s="38" t="s">
        <v>65</v>
      </c>
      <c r="B13" s="44" t="s">
        <v>69</v>
      </c>
      <c r="C13" s="43"/>
      <c r="D13" s="35"/>
    </row>
    <row r="14" spans="1:4" x14ac:dyDescent="0.25">
      <c r="A14" s="38" t="s">
        <v>65</v>
      </c>
      <c r="B14" s="38" t="s">
        <v>71</v>
      </c>
      <c r="C14" s="43"/>
      <c r="D14" s="35"/>
    </row>
    <row r="15" spans="1:4" x14ac:dyDescent="0.25">
      <c r="A15" s="38" t="s">
        <v>70</v>
      </c>
      <c r="B15" s="38" t="s">
        <v>88</v>
      </c>
      <c r="C15" s="43"/>
      <c r="D15" s="35"/>
    </row>
    <row r="20" spans="1:1" x14ac:dyDescent="0.25">
      <c r="A20" s="34"/>
    </row>
    <row r="21" spans="1:1" x14ac:dyDescent="0.25">
      <c r="A21" s="34"/>
    </row>
    <row r="22" spans="1:1" x14ac:dyDescent="0.25">
      <c r="A22" s="34"/>
    </row>
    <row r="23" spans="1:1" x14ac:dyDescent="0.25">
      <c r="A23" s="34"/>
    </row>
    <row r="24" spans="1:1" x14ac:dyDescent="0.25">
      <c r="A24" s="34"/>
    </row>
    <row r="25" spans="1:1" x14ac:dyDescent="0.25">
      <c r="A25" s="34"/>
    </row>
  </sheetData>
  <autoFilter ref="A3:D15" xr:uid="{9917CEF3-9A08-49AE-B1D6-DC588BEF0E69}">
    <sortState xmlns:xlrd2="http://schemas.microsoft.com/office/spreadsheetml/2017/richdata2" ref="A4:D15">
      <sortCondition ref="A3:A15"/>
    </sortState>
  </autoFilter>
  <conditionalFormatting sqref="C4:C15">
    <cfRule type="cellIs" dxfId="1" priority="1" operator="equal">
      <formula>"NOK"</formula>
    </cfRule>
    <cfRule type="cellIs" dxfId="0" priority="2" operator="equal">
      <formula>"OK"</formula>
    </cfRule>
  </conditionalFormatting>
  <dataValidations count="1">
    <dataValidation type="list" allowBlank="1" showInputMessage="1" showErrorMessage="1" sqref="C4:C15" xr:uid="{497771D9-ADA7-40B7-B363-471E3870E8BC}">
      <formula1>$C$1:$C$2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C8CE-EECB-4ED4-87A9-6AB79E1A074B}">
  <dimension ref="A2:C13"/>
  <sheetViews>
    <sheetView workbookViewId="0">
      <selection activeCell="B5" sqref="B5"/>
    </sheetView>
  </sheetViews>
  <sheetFormatPr defaultRowHeight="15" x14ac:dyDescent="0.25"/>
  <cols>
    <col min="2" max="2" width="10.7109375" customWidth="1"/>
    <col min="3" max="3" width="62.140625" customWidth="1"/>
    <col min="4" max="4" width="45.140625" customWidth="1"/>
  </cols>
  <sheetData>
    <row r="2" spans="1:3" ht="15.75" thickBot="1" x14ac:dyDescent="0.3"/>
    <row r="3" spans="1:3" ht="15.75" thickBot="1" x14ac:dyDescent="0.3">
      <c r="A3" s="56" t="s">
        <v>59</v>
      </c>
      <c r="B3" s="57" t="s">
        <v>60</v>
      </c>
      <c r="C3" s="50" t="s">
        <v>61</v>
      </c>
    </row>
    <row r="4" spans="1:3" x14ac:dyDescent="0.25">
      <c r="A4" s="39" t="s">
        <v>83</v>
      </c>
      <c r="B4" s="40" t="s">
        <v>156</v>
      </c>
      <c r="C4" s="41" t="s">
        <v>62</v>
      </c>
    </row>
    <row r="5" spans="1:3" x14ac:dyDescent="0.25">
      <c r="A5" s="36"/>
      <c r="B5" s="37"/>
      <c r="C5" s="37"/>
    </row>
    <row r="6" spans="1:3" x14ac:dyDescent="0.25">
      <c r="A6" s="36"/>
      <c r="B6" s="37"/>
      <c r="C6" s="37"/>
    </row>
    <row r="7" spans="1:3" x14ac:dyDescent="0.25">
      <c r="A7" s="36"/>
      <c r="B7" s="37"/>
      <c r="C7" s="37"/>
    </row>
    <row r="8" spans="1:3" x14ac:dyDescent="0.25">
      <c r="A8" s="37"/>
      <c r="B8" s="37"/>
      <c r="C8" s="37"/>
    </row>
    <row r="9" spans="1:3" x14ac:dyDescent="0.25">
      <c r="A9" s="37"/>
      <c r="B9" s="37"/>
      <c r="C9" s="37"/>
    </row>
    <row r="10" spans="1:3" x14ac:dyDescent="0.25">
      <c r="A10" s="37"/>
      <c r="B10" s="37"/>
      <c r="C10" s="37"/>
    </row>
    <row r="11" spans="1:3" x14ac:dyDescent="0.25">
      <c r="A11" s="35"/>
      <c r="B11" s="35"/>
      <c r="C11" s="35"/>
    </row>
    <row r="12" spans="1:3" x14ac:dyDescent="0.25">
      <c r="A12" s="35"/>
      <c r="B12" s="35"/>
      <c r="C12" s="35"/>
    </row>
    <row r="13" spans="1:3" x14ac:dyDescent="0.25">
      <c r="A13" s="35"/>
      <c r="B13" s="35"/>
      <c r="C13"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Schematic checklist</vt:lpstr>
      <vt:lpstr>Layout checklist</vt:lpstr>
      <vt:lpstr>General guidelines</vt:lpstr>
      <vt:lpstr>Revision history</vt:lpstr>
      <vt:lpstr>'Layout checklist'!Print_Area</vt:lpstr>
      <vt:lpstr>'Schematic checklist'!Print_Area</vt:lpstr>
    </vt:vector>
  </TitlesOfParts>
  <Company>Nordic Semiconductor 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Ruotsalainen, Tarmo</dc:creator>
  <cp:lastModifiedBy>Koskela, Tomi</cp:lastModifiedBy>
  <cp:lastPrinted>2018-12-12T12:22:13Z</cp:lastPrinted>
  <dcterms:created xsi:type="dcterms:W3CDTF">2017-03-29T11:15:12Z</dcterms:created>
  <dcterms:modified xsi:type="dcterms:W3CDTF">2026-02-18T13:10:20Z</dcterms:modified>
</cp:coreProperties>
</file>