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nordicsemi-my.sharepoint.com/personal/tomi_koskela_nordicsemi_no/Documents/Documents/Neutrino/Checklist/"/>
    </mc:Choice>
  </mc:AlternateContent>
  <xr:revisionPtr revIDLastSave="1233" documentId="8_{503EDE7B-EF4D-48B6-B598-900C5042DC1C}" xr6:coauthVersionLast="47" xr6:coauthVersionMax="47" xr10:uidLastSave="{E3343BC2-CA38-4946-BA61-FE1A0622E427}"/>
  <bookViews>
    <workbookView xWindow="-110" yWindow="-110" windowWidth="38620" windowHeight="21100" xr2:uid="{00000000-000D-0000-FFFF-FFFF00000000}"/>
  </bookViews>
  <sheets>
    <sheet name="Schematic checklist" sheetId="2" r:id="rId1"/>
    <sheet name="Layout checklist" sheetId="1" r:id="rId2"/>
    <sheet name="General guidelines" sheetId="3" r:id="rId3"/>
    <sheet name="Revision history" sheetId="4" r:id="rId4"/>
  </sheets>
  <definedNames>
    <definedName name="_xlnm._FilterDatabase" localSheetId="2" hidden="1">'General guidelines'!$A$3:$D$15</definedName>
    <definedName name="_xlnm._FilterDatabase" localSheetId="1" hidden="1">'Layout checklist'!$A$3:$F$36</definedName>
    <definedName name="_xlnm._FilterDatabase" localSheetId="0" hidden="1">'Schematic checklist'!$A$3:$J$36</definedName>
    <definedName name="_xlnm.Print_Area" localSheetId="1">'Layout checklist'!$A$3:$D$36</definedName>
    <definedName name="_xlnm.Print_Area" localSheetId="0">'Schematic checklist'!$A$3:$H$36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2" l="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alcChain>
</file>

<file path=xl/sharedStrings.xml><?xml version="1.0" encoding="utf-8"?>
<sst xmlns="http://schemas.openxmlformats.org/spreadsheetml/2006/main" count="444" uniqueCount="211">
  <si>
    <t>AVSS</t>
  </si>
  <si>
    <t>Direction</t>
  </si>
  <si>
    <t>Input/output</t>
  </si>
  <si>
    <t>Type</t>
  </si>
  <si>
    <t>Analog</t>
  </si>
  <si>
    <t>Output</t>
  </si>
  <si>
    <t>Input</t>
  </si>
  <si>
    <t>Digital</t>
  </si>
  <si>
    <t>SCL</t>
  </si>
  <si>
    <t>SDA</t>
  </si>
  <si>
    <t>VDDIO</t>
  </si>
  <si>
    <t>E5</t>
  </si>
  <si>
    <t>A5</t>
  </si>
  <si>
    <t>C5</t>
  </si>
  <si>
    <t>B4</t>
  </si>
  <si>
    <t>A3</t>
  </si>
  <si>
    <t>A1</t>
  </si>
  <si>
    <t>E1</t>
  </si>
  <si>
    <t>D4</t>
  </si>
  <si>
    <t>E3</t>
  </si>
  <si>
    <t>C3</t>
  </si>
  <si>
    <t>D5</t>
  </si>
  <si>
    <t>B5</t>
  </si>
  <si>
    <t>A4</t>
  </si>
  <si>
    <t>A2</t>
  </si>
  <si>
    <t>C4</t>
  </si>
  <si>
    <t>E2</t>
  </si>
  <si>
    <t>E4</t>
  </si>
  <si>
    <t>B3</t>
  </si>
  <si>
    <t>D3</t>
  </si>
  <si>
    <t>A6</t>
  </si>
  <si>
    <t>B6</t>
  </si>
  <si>
    <t>C6</t>
  </si>
  <si>
    <t>D6</t>
  </si>
  <si>
    <t>E6</t>
  </si>
  <si>
    <t>SHPHLD</t>
  </si>
  <si>
    <t>AbsMax [V]</t>
  </si>
  <si>
    <t>OpMax [V]</t>
  </si>
  <si>
    <t>Connection</t>
  </si>
  <si>
    <t>Review Notes</t>
  </si>
  <si>
    <t>Connect to GND</t>
  </si>
  <si>
    <t>Component spec</t>
  </si>
  <si>
    <t>nPM1300 Schematic Checklist</t>
  </si>
  <si>
    <t>VOUT1</t>
  </si>
  <si>
    <t>PVSS1</t>
  </si>
  <si>
    <t>SW1</t>
  </si>
  <si>
    <t>PVDD</t>
  </si>
  <si>
    <t>SW2</t>
  </si>
  <si>
    <t>PVSS2</t>
  </si>
  <si>
    <t>GPIO0</t>
  </si>
  <si>
    <t>GPIO1</t>
  </si>
  <si>
    <t>GPIO2</t>
  </si>
  <si>
    <t>GPIO3</t>
  </si>
  <si>
    <t>GPIO4</t>
  </si>
  <si>
    <t>VSET2</t>
  </si>
  <si>
    <t>VSET1</t>
  </si>
  <si>
    <t>NTC</t>
  </si>
  <si>
    <t>VBAT</t>
  </si>
  <si>
    <t>VSYS</t>
  </si>
  <si>
    <t>VBUS</t>
  </si>
  <si>
    <t>VBUSOUT</t>
  </si>
  <si>
    <t>CC1</t>
  </si>
  <si>
    <t>CC2</t>
  </si>
  <si>
    <t>LED0</t>
  </si>
  <si>
    <t>LED1</t>
  </si>
  <si>
    <t>LED2</t>
  </si>
  <si>
    <t>LSIN1/VINLDO1</t>
  </si>
  <si>
    <t>LSOUT1/VOUTLDO1</t>
  </si>
  <si>
    <t>LSIN2/VINLDO2</t>
  </si>
  <si>
    <t>LSOUT2/VOUTLDO2</t>
  </si>
  <si>
    <t>VOUT2</t>
  </si>
  <si>
    <t>DAP</t>
  </si>
  <si>
    <t>Pin QFN</t>
  </si>
  <si>
    <t>Pin CSP</t>
  </si>
  <si>
    <t>A7</t>
  </si>
  <si>
    <t>B1, B2</t>
  </si>
  <si>
    <t>B7</t>
  </si>
  <si>
    <t>C1/C2</t>
  </si>
  <si>
    <t>C7</t>
  </si>
  <si>
    <t>D1,D2</t>
  </si>
  <si>
    <t>D7</t>
  </si>
  <si>
    <t>E7</t>
  </si>
  <si>
    <t>Power</t>
  </si>
  <si>
    <t>Ground</t>
  </si>
  <si>
    <t>Pin Name</t>
  </si>
  <si>
    <t>Buck2 output voltage feedback</t>
  </si>
  <si>
    <t>Buck1 output voltage feedback</t>
  </si>
  <si>
    <t>VDDIO + 0.3</t>
  </si>
  <si>
    <t>Buck1 switch output to inductor</t>
  </si>
  <si>
    <t>Buck2 switch output to inductor</t>
  </si>
  <si>
    <t>Buck1 power stage ground</t>
  </si>
  <si>
    <t>Buck2 power stage ground</t>
  </si>
  <si>
    <t>General purpose IO</t>
  </si>
  <si>
    <t>IO reference voltage supply</t>
  </si>
  <si>
    <t>Power input for both buck converters</t>
  </si>
  <si>
    <t>Set resistor for default Buck1 output voltage</t>
  </si>
  <si>
    <t>Connect to output inductor. Leave floating if not used</t>
  </si>
  <si>
    <t>User defined. Can be left floating if not used</t>
  </si>
  <si>
    <t>TWI Data line</t>
  </si>
  <si>
    <t>TWI Clock line</t>
  </si>
  <si>
    <t>Ship hold mode control</t>
  </si>
  <si>
    <t>Function</t>
  </si>
  <si>
    <t>Set resistor for default Buck2 output voltage</t>
  </si>
  <si>
    <t>Battery NTC thermistor input</t>
  </si>
  <si>
    <t>Battery input</t>
  </si>
  <si>
    <t>Pull-up resistor to VDDIO. Connect to GND or VDDIO if not used</t>
  </si>
  <si>
    <t>Connect to PVDD and to VSYS capacitor</t>
  </si>
  <si>
    <t>USB supply</t>
  </si>
  <si>
    <t>Connect to bypass capacitor and battery</t>
  </si>
  <si>
    <t>System regulator output</t>
  </si>
  <si>
    <t>Connect to USB VBUS and VBUSIN capacitor</t>
  </si>
  <si>
    <t>USB-C Configuration Channel 1</t>
  </si>
  <si>
    <t>USB-C Configuration Channel 2</t>
  </si>
  <si>
    <t>Led driver 0 output, 5mA constant current sink</t>
  </si>
  <si>
    <t>Led driver 1 output, 5mA constant current sink</t>
  </si>
  <si>
    <t>Led driver 2 output, 5mA constant current sink</t>
  </si>
  <si>
    <t>Connect to LED cathode. Leave floating if not used</t>
  </si>
  <si>
    <t>Load switch/LDO1 input</t>
  </si>
  <si>
    <t>Load switch/LDO2 input</t>
  </si>
  <si>
    <t>Load switch/LDO2 output</t>
  </si>
  <si>
    <t>Load switch/LDO1 output</t>
  </si>
  <si>
    <t>Connect to supply for load switch/LDO1. Connect to GND if not used</t>
  </si>
  <si>
    <t>Connect to output capacitor. Connect to GND if not used</t>
  </si>
  <si>
    <t>Connect to supply for load switch/LDO2. Connect to GND if not used</t>
  </si>
  <si>
    <t>Analog/Digital ground</t>
  </si>
  <si>
    <t>Connect to GND plane</t>
  </si>
  <si>
    <t>Should be connected to desired IO voltage level used for TWI bus</t>
  </si>
  <si>
    <t>Resistor value depends on the bus capacitance and TWI clock frequency</t>
  </si>
  <si>
    <t>Connect to RVSET2. Connect to GND for disabling Buck2 by default. 
Note: even if buck is disabled by default it can be enabled with TWI.</t>
  </si>
  <si>
    <t>Connect to RVSET1. Connect to GND for disabling Buck1 by default. 
Note: even if buck is disabled by default it can be enabled with TWI.</t>
  </si>
  <si>
    <t xml:space="preserve">Connect to battery NTC.
If battery pack does not have NTC connect this pin directly or through a resistor to GND. Functionality must be disabled with TWI write. </t>
  </si>
  <si>
    <t>Capacitance 10uF nominal
Min 4uF effective
Max 20uF effective
Voltage rating 6.3V or higher
Increasing capacitance has effect on the startup time and VSYS drop during startup. If both bucks are used they start at the same time and loading to the VSYS rail need to be considered (100mA default current limit).</t>
  </si>
  <si>
    <t>Capacitance 10uF nominal per buck in use
Min 4uF effective
Voltage rating 6.3V or higher
Consider adding smaller high frequency bypass capacitor for each buck input (10nF or 100nF) for EMI reduction</t>
  </si>
  <si>
    <t>Connect to nRF device VBUS. Must have decoupling capacitor even if not used. VBUSOUT is only for host sensing and should not be used as a supply</t>
  </si>
  <si>
    <t>Check DC bias effect of the capacitor</t>
  </si>
  <si>
    <t>Capacitance 100nF nominal
Voltage rating 6.3V or higher</t>
  </si>
  <si>
    <t>Capacitance 2.2uF nominal recommended
Voltage rating 6.3V or higher</t>
  </si>
  <si>
    <t>Capacitance 1uF nominal
See USB specification for max capacitance limitations.
Check carefully the voltage rating of the capacitor for the use case. Voltage rating of the VBUS pin is 22V and if up to 22V voltage transients are expected the capacitor should be selected accordingly.</t>
  </si>
  <si>
    <t>Capacitance 1uF nominal
Voltage rating 6.3V or higher</t>
  </si>
  <si>
    <t>Reviewed</t>
  </si>
  <si>
    <t>OK</t>
  </si>
  <si>
    <t>NOK</t>
  </si>
  <si>
    <t>nPM1300 Layout Checklist</t>
  </si>
  <si>
    <t>Layout advice</t>
  </si>
  <si>
    <t>Max current</t>
  </si>
  <si>
    <t>Board stackup</t>
  </si>
  <si>
    <t>Physical constraints</t>
  </si>
  <si>
    <t xml:space="preserve">Board stackup </t>
  </si>
  <si>
    <t>With CSP package the microvias and aspect ratio for laser cut vias considered</t>
  </si>
  <si>
    <t>Category</t>
  </si>
  <si>
    <t>Item</t>
  </si>
  <si>
    <t>Layer under the nPM1300 is not used for routing. With CSP package the second layer is used only for short escape routing for the inner pads</t>
  </si>
  <si>
    <t>Revision</t>
  </si>
  <si>
    <t>Date</t>
  </si>
  <si>
    <t>Comment</t>
  </si>
  <si>
    <t>First version</t>
  </si>
  <si>
    <t>Component max assembled height considered for the end application</t>
  </si>
  <si>
    <t>Stackup and dielectric considered for the controlled impedance routing (HS USB etc.)</t>
  </si>
  <si>
    <t>Power routing</t>
  </si>
  <si>
    <t>Voltage planes have sufficient connecting vias for current requirement</t>
  </si>
  <si>
    <t>GND plane under the nPM1300 with sufficient current-carrying vias near connectors and voltage return points (capacitor GNDs etc)</t>
  </si>
  <si>
    <t>Check that all ground pins have a via to the ground plane</t>
  </si>
  <si>
    <t>Component placement</t>
  </si>
  <si>
    <t>Check that the vias for decoupling capacitors are not shared. Each decoupling capacitor requires its own via for the supply and GND directly to the reference plane</t>
  </si>
  <si>
    <t>Thermal</t>
  </si>
  <si>
    <t>Check that any track carrying over 100mA has its width calculated to ensure it is sufficient for the current</t>
  </si>
  <si>
    <t>Manufacturability</t>
  </si>
  <si>
    <t>Long high current and possibly noisy traces are buried on inner layers and have GND layers on both sides</t>
  </si>
  <si>
    <t>Ensure that no sensitive nets run under noisy components (buck converters)</t>
  </si>
  <si>
    <t>Check that nPM1300 center pad has strong connection to the GND plane with multiple vias for good thermal dissipation (QFN package)</t>
  </si>
  <si>
    <t>High impedance</t>
  </si>
  <si>
    <t>On top layer have a copper area for connecting buck input and output capacitor grounds together with PVSS1. Connect strongly to GND plane with preferably multiple vias</t>
  </si>
  <si>
    <t>On top layer have a copper area for connecting buck input and output capacitor grounds together with PVSS2. Connect strongly to GND plane with preferably multiple vias</t>
  </si>
  <si>
    <t>300mA peak max</t>
  </si>
  <si>
    <t>300mA + 300mA peak max if both bucks are in use</t>
  </si>
  <si>
    <t>Keep trace short and make sure current capability is enough for SW current. Route either between input capacitor pads or alternatively on 6-layer board layer 3 can be used for routing.</t>
  </si>
  <si>
    <t>Place bypass capacitor close to the VDDIO pin</t>
  </si>
  <si>
    <t>Avoid routing TWI bus close to sensitive components/traces</t>
  </si>
  <si>
    <t>-</t>
  </si>
  <si>
    <t>5mA</t>
  </si>
  <si>
    <t>Maximum expected discharge current</t>
  </si>
  <si>
    <t>Up to 1500mA</t>
  </si>
  <si>
    <t>Place input capacitors close to the pins, grounding close to PVSSx pins to keep the current loop small. Route to VSYS in layer 3 for example. Use multiple vias for changing the layer</t>
  </si>
  <si>
    <t>Place VBUSIN capacitor close to the VBUS pin. Use wide traces to USB connector. Avoid long traces on top layer, consider burying the VBUS line to mid layers if long routing needed.</t>
  </si>
  <si>
    <t>Place bypass capacitor close to the VBAT pin. Use wide traces to the battery. Avoid long traces on top layer, consider burying the traces to mid layers with GND on both sides if long routing is needed.</t>
  </si>
  <si>
    <t>Place VSYS capacitors close to the VSYS pin. Use multiple vias for routing to PVDD.  Avoid long traces on top layer, consider burying the traces to mid layers with GND on both sides if long routing is needed.</t>
  </si>
  <si>
    <t>RVBUSOUT of 7.5ohm limits the current. Not intended for high loads, but for SoC host sensing.</t>
  </si>
  <si>
    <t>Place decoupling capacitor close to the pin</t>
  </si>
  <si>
    <t>VOUT1 pin is high impedance. Traces from the output capacitor to the load must be rated based on the load</t>
  </si>
  <si>
    <t>VOUT2 pin is high impedance. Traces from the output capacitor to the load must be rated based on the load</t>
  </si>
  <si>
    <t>Route directly to the Buck1 output capacitor on layer 3 for example. Place output capacitor close to the PMIC with the GND connected to the same copped area as the PVSS1.</t>
  </si>
  <si>
    <t>Route directly to the Buck2 output capacitor on layer 3 for example. Place output capacitor close to the PMIC with the GND connected to the same copped area as the PVSS2.</t>
  </si>
  <si>
    <t>Up to 100mA</t>
  </si>
  <si>
    <t>Route to the selected supply with short and wide traces</t>
  </si>
  <si>
    <t>Place output capacitor close to the pin</t>
  </si>
  <si>
    <t>Connect to GND plane directly with via(s). With QFN use multiple vias for improving thermal dissipation.</t>
  </si>
  <si>
    <t>Connect to VSYS. Must have input capacitor for each used buck. Capacitors must be grounded to PVSS1/PVSS2 accordingly</t>
  </si>
  <si>
    <t>Capacitance 10uF nominal
4uF effective minimum
Voltage rating 6.3V or higher
in addition to the buck input capacitors placed on PVDD
Consider adding smaller high frequency bypass capacitor (10nF or 100nF) for EMI reduction</t>
  </si>
  <si>
    <t>Connect to USB-C connector CC1. Leave floating if USB-C is not used, or connect to GND. Internal 5.1kohm resistor</t>
  </si>
  <si>
    <t>Connect to USB-C connector CC2. Leave floating if USB-C is not used, or connect to GND. Internal 5.1kohm resistor</t>
  </si>
  <si>
    <t>Parallel capacitance max 100pF</t>
  </si>
  <si>
    <t>Check battery datasheet for parallel capacitance on the NTC</t>
  </si>
  <si>
    <r>
      <rPr>
        <b/>
        <sz val="11"/>
        <color theme="1"/>
        <rFont val="Calibri"/>
        <family val="2"/>
        <scheme val="minor"/>
      </rPr>
      <t>LDO Operation:</t>
    </r>
    <r>
      <rPr>
        <sz val="11"/>
        <color theme="1"/>
        <rFont val="Calibri"/>
        <family val="2"/>
        <scheme val="minor"/>
      </rPr>
      <t xml:space="preserve">
Capacitance 2x10uF nominal
6uF effective minimum
Voltage rating 6.3V or higher 
</t>
    </r>
    <r>
      <rPr>
        <b/>
        <sz val="11"/>
        <color theme="1"/>
        <rFont val="Calibri"/>
        <family val="2"/>
        <scheme val="minor"/>
      </rPr>
      <t>LS operation:</t>
    </r>
    <r>
      <rPr>
        <sz val="11"/>
        <color theme="1"/>
        <rFont val="Calibri"/>
        <family val="2"/>
        <scheme val="minor"/>
      </rPr>
      <t xml:space="preserve">
Capacitance 1uF nominal
Voltage rating 6.3V or higher </t>
    </r>
  </si>
  <si>
    <t>Connect to Buck1 output capacitor. Connect to PVDD if not used for biasing it to known level and avoiding leakage.</t>
  </si>
  <si>
    <t>Connect to Buck2 output capacitor. Connect to PVDD if not used for biasing it to known level and avoiding leakage.</t>
  </si>
  <si>
    <t>Inductance 2.2uH (+/-20%)
ISAT &gt;350mA
ITEMP &gt;200mA
DCR &lt; 400mohm</t>
  </si>
  <si>
    <t xml:space="preserve">Typically push button to GND to allow exiting Ship mode. Can be left floating if not used. There is internal 50kohm pull-up to VBAT. Don't connect to SoC GPIO or similar directly configured as push-pull output. It will can form a leakage path through the internal pull-up resistor. Ok to connect to Open Drain output. </t>
  </si>
  <si>
    <t xml:space="preserve">Input capacitance depends on what supplies the load switch/LDO. If connected to buck output or VSYS, typically no additional capacitance needed.
Minimum input voltage in LDO mode is 2.6V. </t>
  </si>
  <si>
    <t>11.12.2025</t>
  </si>
  <si>
    <t>Date:</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</si>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</sst>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name val="Calibri"/>
      <family val="2"/>
      <scheme val="minor"/>
    </font>
    <font>
      <sz val="26"/>
      <name val="Calibri"/>
      <family val="2"/>
      <scheme val="minor"/>
    </font>
    <font>
      <sz val="11"/>
      <color rgb="FFFF0000"/>
      <name val="Calibri"/>
      <family val="2"/>
      <scheme val="minor"/>
    </font>
    <font>
      <sz val="8"/>
      <color theme="1"/>
      <name val="Calibri"/>
      <family val="2"/>
      <scheme val="minor"/>
    </font>
    <font>
      <sz val="8"/>
      <name val="Calibri"/>
      <family val="2"/>
      <scheme val="minor"/>
    </font>
    <font>
      <sz val="11"/>
      <color theme="4" tint="0.59999389629810485"/>
      <name val="Calibri"/>
      <family val="2"/>
      <scheme val="minor"/>
    </font>
    <font>
      <u/>
      <sz val="11"/>
      <color theme="10"/>
      <name val="Calibri"/>
      <family val="2"/>
      <scheme val="minor"/>
    </font>
    <font>
      <b/>
      <sz val="11"/>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00B0F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60">
    <xf numFmtId="0" fontId="0" fillId="0" borderId="0" xfId="0"/>
    <xf numFmtId="0" fontId="0" fillId="0" borderId="0" xfId="0" applyAlignment="1">
      <alignment horizontal="left"/>
    </xf>
    <xf numFmtId="0" fontId="2" fillId="0" borderId="0" xfId="0" applyFont="1" applyAlignment="1">
      <alignment horizontal="left"/>
    </xf>
    <xf numFmtId="14" fontId="5" fillId="0" borderId="0" xfId="0" applyNumberFormat="1" applyFont="1" applyAlignment="1">
      <alignment horizontal="left"/>
    </xf>
    <xf numFmtId="0" fontId="1" fillId="0" borderId="0" xfId="0" applyFont="1" applyAlignment="1">
      <alignment horizontal="left"/>
    </xf>
    <xf numFmtId="0" fontId="0" fillId="0" borderId="0" xfId="0" applyAlignment="1">
      <alignment horizontal="center"/>
    </xf>
    <xf numFmtId="0" fontId="4" fillId="0" borderId="0" xfId="0" applyFont="1" applyAlignment="1">
      <alignment horizontal="left" wrapText="1"/>
    </xf>
    <xf numFmtId="0" fontId="0" fillId="0" borderId="0" xfId="0" applyAlignment="1">
      <alignment vertical="top"/>
    </xf>
    <xf numFmtId="0" fontId="4" fillId="0" borderId="0" xfId="0" applyFont="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5" xfId="0" applyBorder="1" applyAlignment="1">
      <alignment horizontal="center" vertical="top"/>
    </xf>
    <xf numFmtId="0" fontId="1" fillId="0" borderId="12" xfId="0" applyFont="1" applyBorder="1" applyAlignment="1">
      <alignment horizontal="center" vertical="top"/>
    </xf>
    <xf numFmtId="0" fontId="0" fillId="0" borderId="6" xfId="0" applyBorder="1" applyAlignment="1">
      <alignment horizontal="center" vertical="top"/>
    </xf>
    <xf numFmtId="49" fontId="0" fillId="0" borderId="6" xfId="0" quotePrefix="1" applyNumberFormat="1" applyBorder="1" applyAlignment="1">
      <alignment horizontal="center" vertical="top"/>
    </xf>
    <xf numFmtId="0" fontId="1" fillId="0" borderId="1" xfId="0" applyFont="1" applyBorder="1" applyAlignment="1">
      <alignment horizontal="center" vertical="top"/>
    </xf>
    <xf numFmtId="0" fontId="0" fillId="0" borderId="1" xfId="0" applyBorder="1" applyAlignment="1">
      <alignment horizontal="left" vertical="top"/>
    </xf>
    <xf numFmtId="0" fontId="0" fillId="0" borderId="4" xfId="0" applyBorder="1" applyAlignment="1">
      <alignment horizontal="center" vertical="top"/>
    </xf>
    <xf numFmtId="0" fontId="0" fillId="0" borderId="1" xfId="0" applyBorder="1" applyAlignment="1">
      <alignment horizontal="center" vertical="top"/>
    </xf>
    <xf numFmtId="49" fontId="0" fillId="0" borderId="1" xfId="0" applyNumberFormat="1" applyBorder="1" applyAlignment="1">
      <alignment horizontal="center" vertical="top"/>
    </xf>
    <xf numFmtId="49" fontId="0" fillId="0" borderId="1" xfId="0" quotePrefix="1" applyNumberFormat="1" applyBorder="1" applyAlignment="1">
      <alignment horizontal="center" vertical="top"/>
    </xf>
    <xf numFmtId="0" fontId="1" fillId="0" borderId="13" xfId="0" applyFont="1" applyBorder="1" applyAlignment="1">
      <alignment horizontal="center" vertical="top"/>
    </xf>
    <xf numFmtId="0" fontId="0" fillId="0" borderId="9" xfId="0" applyBorder="1" applyAlignment="1">
      <alignment horizontal="left" vertical="top"/>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center" vertical="center"/>
    </xf>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vertical="top"/>
    </xf>
    <xf numFmtId="0" fontId="0" fillId="0" borderId="9" xfId="0" applyBorder="1" applyAlignment="1">
      <alignment vertical="top"/>
    </xf>
    <xf numFmtId="0" fontId="0" fillId="0" borderId="9" xfId="0" applyBorder="1" applyAlignment="1">
      <alignment horizontal="center" vertical="top"/>
    </xf>
    <xf numFmtId="0" fontId="3" fillId="0" borderId="9" xfId="0" applyFont="1" applyBorder="1" applyAlignment="1">
      <alignment horizontal="center" vertical="top"/>
    </xf>
    <xf numFmtId="0" fontId="6" fillId="0" borderId="9" xfId="0" applyFont="1" applyBorder="1" applyAlignment="1">
      <alignment vertical="top"/>
    </xf>
    <xf numFmtId="0" fontId="1" fillId="2" borderId="2" xfId="0" applyFont="1" applyFill="1" applyBorder="1" applyAlignment="1">
      <alignment horizontal="center"/>
    </xf>
    <xf numFmtId="0" fontId="1" fillId="2" borderId="11" xfId="0" applyFont="1" applyFill="1" applyBorder="1" applyAlignment="1">
      <alignment horizontal="center"/>
    </xf>
    <xf numFmtId="0" fontId="7" fillId="0" borderId="0" xfId="1"/>
    <xf numFmtId="0" fontId="0" fillId="0" borderId="1" xfId="0" applyBorder="1"/>
    <xf numFmtId="164"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left"/>
    </xf>
    <xf numFmtId="164" fontId="0" fillId="0" borderId="15" xfId="0" applyNumberFormat="1" applyBorder="1" applyAlignment="1">
      <alignment horizontal="center"/>
    </xf>
    <xf numFmtId="0" fontId="0" fillId="0" borderId="15" xfId="0" applyBorder="1" applyAlignment="1">
      <alignment horizontal="center"/>
    </xf>
    <xf numFmtId="0" fontId="0" fillId="0" borderId="15" xfId="0" applyBorder="1" applyAlignment="1">
      <alignment horizontal="left"/>
    </xf>
    <xf numFmtId="0" fontId="0" fillId="0" borderId="15"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6" xfId="0" applyBorder="1" applyAlignment="1">
      <alignment vertical="top" wrapText="1"/>
    </xf>
    <xf numFmtId="0" fontId="1" fillId="3" borderId="3" xfId="0" applyFont="1" applyFill="1" applyBorder="1" applyAlignment="1">
      <alignment horizontal="center"/>
    </xf>
    <xf numFmtId="0" fontId="1" fillId="3" borderId="3" xfId="0" applyFont="1" applyFill="1" applyBorder="1" applyAlignment="1">
      <alignment horizontal="left"/>
    </xf>
    <xf numFmtId="0" fontId="1" fillId="3" borderId="3" xfId="0" applyFont="1" applyFill="1" applyBorder="1" applyAlignment="1">
      <alignment vertical="top"/>
    </xf>
    <xf numFmtId="0" fontId="1" fillId="3" borderId="7" xfId="0" applyFont="1" applyFill="1" applyBorder="1" applyAlignment="1">
      <alignment horizontal="left"/>
    </xf>
    <xf numFmtId="0" fontId="1" fillId="3" borderId="14" xfId="0" applyFont="1" applyFill="1" applyBorder="1" applyAlignment="1">
      <alignment horizontal="left"/>
    </xf>
    <xf numFmtId="0" fontId="1" fillId="3" borderId="10" xfId="0" applyFont="1" applyFill="1" applyBorder="1"/>
    <xf numFmtId="0" fontId="1" fillId="3" borderId="2" xfId="0" applyFont="1" applyFill="1" applyBorder="1" applyAlignment="1">
      <alignment horizontal="center"/>
    </xf>
    <xf numFmtId="0" fontId="1" fillId="3" borderId="11" xfId="0" applyFont="1" applyFill="1" applyBorder="1" applyAlignment="1">
      <alignment horizontal="center"/>
    </xf>
    <xf numFmtId="0" fontId="1" fillId="3" borderId="2" xfId="0" applyFont="1" applyFill="1" applyBorder="1" applyAlignment="1">
      <alignment horizontal="left"/>
    </xf>
    <xf numFmtId="0" fontId="1" fillId="3" borderId="11" xfId="0" applyFont="1" applyFill="1" applyBorder="1" applyAlignment="1">
      <alignment horizontal="left"/>
    </xf>
    <xf numFmtId="0" fontId="1" fillId="3" borderId="17" xfId="0" applyFont="1" applyFill="1" applyBorder="1" applyAlignment="1">
      <alignment horizontal="left"/>
    </xf>
    <xf numFmtId="0" fontId="1" fillId="3" borderId="16" xfId="0" applyFont="1" applyFill="1" applyBorder="1" applyAlignment="1">
      <alignment horizontal="center"/>
    </xf>
  </cellXfs>
  <cellStyles count="2">
    <cellStyle name="Hyperlink" xfId="1" builtinId="8"/>
    <cellStyle name="Normal" xfId="0" builtinId="0"/>
  </cellStyles>
  <dxfs count="6">
    <dxf>
      <fill>
        <patternFill>
          <bgColor theme="9" tint="0.39994506668294322"/>
        </patternFill>
      </fill>
      <border>
        <vertical/>
        <horizontal/>
      </border>
    </dxf>
    <dxf>
      <fill>
        <patternFill>
          <bgColor theme="5" tint="-0.24994659260841701"/>
        </patternFill>
      </fill>
    </dxf>
    <dxf>
      <fill>
        <patternFill>
          <bgColor theme="9" tint="0.39994506668294322"/>
        </patternFill>
      </fill>
      <border>
        <vertical/>
        <horizontal/>
      </border>
    </dxf>
    <dxf>
      <fill>
        <patternFill>
          <bgColor theme="5" tint="-0.24994659260841701"/>
        </patternFill>
      </fill>
    </dxf>
    <dxf>
      <fill>
        <patternFill>
          <bgColor theme="9" tint="0.39994506668294322"/>
        </patternFill>
      </fill>
      <border>
        <vertical/>
        <horizontal/>
      </border>
    </dxf>
    <dxf>
      <fill>
        <patternFill>
          <bgColor theme="5" tint="-0.24994659260841701"/>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12700</xdr:colOff>
      <xdr:row>19</xdr:row>
      <xdr:rowOff>19050</xdr:rowOff>
    </xdr:from>
    <xdr:to>
      <xdr:col>9</xdr:col>
      <xdr:colOff>4594225</xdr:colOff>
      <xdr:row>19</xdr:row>
      <xdr:rowOff>2080736</xdr:rowOff>
    </xdr:to>
    <xdr:pic>
      <xdr:nvPicPr>
        <xdr:cNvPr id="2" name="Picture 1">
          <a:extLst>
            <a:ext uri="{FF2B5EF4-FFF2-40B4-BE49-F238E27FC236}">
              <a16:creationId xmlns:a16="http://schemas.microsoft.com/office/drawing/2014/main" id="{63A72A22-BAF6-4386-9D3F-AE33B3B1AED6}"/>
            </a:ext>
          </a:extLst>
        </xdr:cNvPr>
        <xdr:cNvPicPr>
          <a:picLocks noChangeAspect="1"/>
        </xdr:cNvPicPr>
      </xdr:nvPicPr>
      <xdr:blipFill>
        <a:blip xmlns:r="http://schemas.openxmlformats.org/officeDocument/2006/relationships" r:embed="rId1"/>
        <a:stretch>
          <a:fillRect/>
        </a:stretch>
      </xdr:blipFill>
      <xdr:spPr>
        <a:xfrm>
          <a:off x="15271750" y="8864600"/>
          <a:ext cx="4581525" cy="2061686"/>
        </a:xfrm>
        <a:prstGeom prst="rect">
          <a:avLst/>
        </a:prstGeom>
      </xdr:spPr>
    </xdr:pic>
    <xdr:clientData/>
  </xdr:twoCellAnchor>
  <xdr:twoCellAnchor editAs="oneCell">
    <xdr:from>
      <xdr:col>9</xdr:col>
      <xdr:colOff>38101</xdr:colOff>
      <xdr:row>18</xdr:row>
      <xdr:rowOff>31750</xdr:rowOff>
    </xdr:from>
    <xdr:to>
      <xdr:col>9</xdr:col>
      <xdr:colOff>4629151</xdr:colOff>
      <xdr:row>18</xdr:row>
      <xdr:rowOff>2067159</xdr:rowOff>
    </xdr:to>
    <xdr:pic>
      <xdr:nvPicPr>
        <xdr:cNvPr id="3" name="Picture 2">
          <a:extLst>
            <a:ext uri="{FF2B5EF4-FFF2-40B4-BE49-F238E27FC236}">
              <a16:creationId xmlns:a16="http://schemas.microsoft.com/office/drawing/2014/main" id="{54C08EC4-0DFB-4C1A-AB98-1289B857258E}"/>
            </a:ext>
          </a:extLst>
        </xdr:cNvPr>
        <xdr:cNvPicPr>
          <a:picLocks noChangeAspect="1"/>
        </xdr:cNvPicPr>
      </xdr:nvPicPr>
      <xdr:blipFill>
        <a:blip xmlns:r="http://schemas.openxmlformats.org/officeDocument/2006/relationships" r:embed="rId2"/>
        <a:stretch>
          <a:fillRect/>
        </a:stretch>
      </xdr:blipFill>
      <xdr:spPr>
        <a:xfrm>
          <a:off x="15297151" y="6788150"/>
          <a:ext cx="4591050" cy="2035409"/>
        </a:xfrm>
        <a:prstGeom prst="rect">
          <a:avLst/>
        </a:prstGeom>
      </xdr:spPr>
    </xdr:pic>
    <xdr:clientData/>
  </xdr:twoCellAnchor>
  <xdr:twoCellAnchor editAs="oneCell">
    <xdr:from>
      <xdr:col>9</xdr:col>
      <xdr:colOff>31750</xdr:colOff>
      <xdr:row>20</xdr:row>
      <xdr:rowOff>196850</xdr:rowOff>
    </xdr:from>
    <xdr:to>
      <xdr:col>9</xdr:col>
      <xdr:colOff>4632325</xdr:colOff>
      <xdr:row>20</xdr:row>
      <xdr:rowOff>1160218</xdr:rowOff>
    </xdr:to>
    <xdr:pic>
      <xdr:nvPicPr>
        <xdr:cNvPr id="4" name="Picture 3">
          <a:extLst>
            <a:ext uri="{FF2B5EF4-FFF2-40B4-BE49-F238E27FC236}">
              <a16:creationId xmlns:a16="http://schemas.microsoft.com/office/drawing/2014/main" id="{E7B4B29A-823F-48D1-8EB1-75D1814A5B34}"/>
            </a:ext>
          </a:extLst>
        </xdr:cNvPr>
        <xdr:cNvPicPr>
          <a:picLocks noChangeAspect="1"/>
        </xdr:cNvPicPr>
      </xdr:nvPicPr>
      <xdr:blipFill>
        <a:blip xmlns:r="http://schemas.openxmlformats.org/officeDocument/2006/relationships" r:embed="rId3"/>
        <a:stretch>
          <a:fillRect/>
        </a:stretch>
      </xdr:blipFill>
      <xdr:spPr>
        <a:xfrm>
          <a:off x="15271750" y="11144250"/>
          <a:ext cx="4600575" cy="9633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0E574-E011-45DF-98AE-86D87EA88EA3}">
  <sheetPr>
    <pageSetUpPr fitToPage="1"/>
  </sheetPr>
  <dimension ref="A1:L36"/>
  <sheetViews>
    <sheetView tabSelected="1" topLeftCell="G1" zoomScaleNormal="100" workbookViewId="0">
      <pane ySplit="3" topLeftCell="A4" activePane="bottomLeft" state="frozen"/>
      <selection pane="bottomLeft" activeCell="H5" sqref="H5"/>
    </sheetView>
  </sheetViews>
  <sheetFormatPr defaultColWidth="8.81640625" defaultRowHeight="14.5" x14ac:dyDescent="0.35"/>
  <cols>
    <col min="1" max="1" width="12.26953125" style="1" customWidth="1"/>
    <col min="2" max="2" width="12.54296875" style="4" customWidth="1"/>
    <col min="3" max="3" width="17.81640625" style="1" customWidth="1"/>
    <col min="4" max="4" width="13.54296875" style="1" customWidth="1"/>
    <col min="5" max="5" width="11.54296875" style="1" customWidth="1"/>
    <col min="6" max="6" width="13.453125" style="5" customWidth="1"/>
    <col min="7" max="7" width="14.1796875" style="5" customWidth="1"/>
    <col min="8" max="8" width="61.81640625" style="1" customWidth="1"/>
    <col min="9" max="9" width="61" style="7" customWidth="1"/>
    <col min="10" max="10" width="77.81640625" style="1" customWidth="1"/>
    <col min="11" max="11" width="9" style="1" customWidth="1"/>
    <col min="12" max="12" width="89.54296875" bestFit="1" customWidth="1"/>
  </cols>
  <sheetData>
    <row r="1" spans="1:12" ht="18.649999999999999" customHeight="1" x14ac:dyDescent="0.75">
      <c r="A1" s="1" t="s">
        <v>42</v>
      </c>
      <c r="B1" s="2"/>
      <c r="C1" s="1" t="s">
        <v>209</v>
      </c>
      <c r="D1" s="1" t="s">
        <v>208</v>
      </c>
      <c r="K1" s="26" t="s">
        <v>140</v>
      </c>
    </row>
    <row r="2" spans="1:12" ht="15" thickBot="1" x14ac:dyDescent="0.4">
      <c r="B2" s="3"/>
      <c r="I2" s="8"/>
      <c r="J2" s="6"/>
      <c r="K2" s="26" t="s">
        <v>141</v>
      </c>
    </row>
    <row r="3" spans="1:12" ht="15" customHeight="1" thickBot="1" x14ac:dyDescent="0.4">
      <c r="A3" s="34" t="s">
        <v>72</v>
      </c>
      <c r="B3" s="35" t="s">
        <v>73</v>
      </c>
      <c r="C3" s="48" t="s">
        <v>84</v>
      </c>
      <c r="D3" s="48" t="s">
        <v>1</v>
      </c>
      <c r="E3" s="48" t="s">
        <v>3</v>
      </c>
      <c r="F3" s="48" t="s">
        <v>37</v>
      </c>
      <c r="G3" s="48" t="s">
        <v>36</v>
      </c>
      <c r="H3" s="49" t="s">
        <v>101</v>
      </c>
      <c r="I3" s="50" t="s">
        <v>38</v>
      </c>
      <c r="J3" s="51" t="s">
        <v>41</v>
      </c>
      <c r="K3" s="52" t="s">
        <v>139</v>
      </c>
      <c r="L3" s="53" t="s">
        <v>39</v>
      </c>
    </row>
    <row r="4" spans="1:12" ht="108.75" customHeight="1" x14ac:dyDescent="0.35">
      <c r="A4" s="11">
        <v>1</v>
      </c>
      <c r="B4" s="12" t="s">
        <v>31</v>
      </c>
      <c r="C4" s="13" t="s">
        <v>43</v>
      </c>
      <c r="D4" s="14" t="s">
        <v>6</v>
      </c>
      <c r="E4" s="13" t="s">
        <v>4</v>
      </c>
      <c r="F4" s="13"/>
      <c r="G4" s="15">
        <v>5.5</v>
      </c>
      <c r="H4" s="16" t="s">
        <v>86</v>
      </c>
      <c r="I4" s="47" t="s">
        <v>203</v>
      </c>
      <c r="J4" s="25" t="s">
        <v>131</v>
      </c>
      <c r="K4" s="27"/>
      <c r="L4" s="29" t="s">
        <v>134</v>
      </c>
    </row>
    <row r="5" spans="1:12" x14ac:dyDescent="0.35">
      <c r="A5" s="17">
        <f t="shared" ref="A5:A35" si="0">A4+1</f>
        <v>2</v>
      </c>
      <c r="B5" s="15" t="s">
        <v>74</v>
      </c>
      <c r="C5" s="18" t="s">
        <v>44</v>
      </c>
      <c r="D5" s="19"/>
      <c r="E5" s="18" t="s">
        <v>83</v>
      </c>
      <c r="F5" s="15">
        <v>0</v>
      </c>
      <c r="G5" s="15">
        <v>0</v>
      </c>
      <c r="H5" s="16" t="s">
        <v>90</v>
      </c>
      <c r="I5" s="9" t="s">
        <v>40</v>
      </c>
      <c r="J5" s="22"/>
      <c r="K5" s="28"/>
      <c r="L5" s="30"/>
    </row>
    <row r="6" spans="1:12" ht="58" x14ac:dyDescent="0.35">
      <c r="A6" s="17">
        <f t="shared" si="0"/>
        <v>3</v>
      </c>
      <c r="B6" s="15" t="s">
        <v>76</v>
      </c>
      <c r="C6" s="18" t="s">
        <v>45</v>
      </c>
      <c r="D6" s="19" t="s">
        <v>5</v>
      </c>
      <c r="E6" s="18" t="s">
        <v>82</v>
      </c>
      <c r="F6" s="15"/>
      <c r="G6" s="15">
        <v>5.5</v>
      </c>
      <c r="H6" s="16" t="s">
        <v>88</v>
      </c>
      <c r="I6" s="9" t="s">
        <v>96</v>
      </c>
      <c r="J6" s="24" t="s">
        <v>205</v>
      </c>
      <c r="K6" s="28"/>
      <c r="L6" s="30"/>
    </row>
    <row r="7" spans="1:12" ht="72.5" x14ac:dyDescent="0.35">
      <c r="A7" s="17">
        <f t="shared" si="0"/>
        <v>4</v>
      </c>
      <c r="B7" s="15" t="s">
        <v>78</v>
      </c>
      <c r="C7" s="18" t="s">
        <v>46</v>
      </c>
      <c r="D7" s="20" t="s">
        <v>6</v>
      </c>
      <c r="E7" s="18" t="s">
        <v>82</v>
      </c>
      <c r="F7" s="15"/>
      <c r="G7" s="15">
        <v>5.5</v>
      </c>
      <c r="H7" s="16" t="s">
        <v>94</v>
      </c>
      <c r="I7" s="10" t="s">
        <v>196</v>
      </c>
      <c r="J7" s="24" t="s">
        <v>132</v>
      </c>
      <c r="K7" s="28"/>
      <c r="L7" s="30" t="s">
        <v>134</v>
      </c>
    </row>
    <row r="8" spans="1:12" ht="58" x14ac:dyDescent="0.35">
      <c r="A8" s="17">
        <f t="shared" si="0"/>
        <v>5</v>
      </c>
      <c r="B8" s="15" t="s">
        <v>80</v>
      </c>
      <c r="C8" s="18" t="s">
        <v>47</v>
      </c>
      <c r="D8" s="19" t="s">
        <v>5</v>
      </c>
      <c r="E8" s="18" t="s">
        <v>82</v>
      </c>
      <c r="F8" s="15"/>
      <c r="G8" s="15">
        <v>5.5</v>
      </c>
      <c r="H8" s="16" t="s">
        <v>89</v>
      </c>
      <c r="I8" s="9" t="s">
        <v>96</v>
      </c>
      <c r="J8" s="24" t="s">
        <v>205</v>
      </c>
      <c r="K8" s="28"/>
      <c r="L8" s="30"/>
    </row>
    <row r="9" spans="1:12" ht="15" customHeight="1" x14ac:dyDescent="0.35">
      <c r="A9" s="17">
        <f t="shared" si="0"/>
        <v>6</v>
      </c>
      <c r="B9" s="21" t="s">
        <v>81</v>
      </c>
      <c r="C9" s="18" t="s">
        <v>48</v>
      </c>
      <c r="D9" s="20"/>
      <c r="E9" s="18" t="s">
        <v>83</v>
      </c>
      <c r="F9" s="15">
        <v>0</v>
      </c>
      <c r="G9" s="15">
        <v>0</v>
      </c>
      <c r="H9" s="16" t="s">
        <v>91</v>
      </c>
      <c r="I9" s="9" t="s">
        <v>40</v>
      </c>
      <c r="J9" s="22"/>
      <c r="K9" s="28"/>
      <c r="L9" s="30"/>
    </row>
    <row r="10" spans="1:12" ht="15" customHeight="1" x14ac:dyDescent="0.35">
      <c r="A10" s="17">
        <f t="shared" si="0"/>
        <v>7</v>
      </c>
      <c r="B10" s="21" t="s">
        <v>33</v>
      </c>
      <c r="C10" s="18" t="s">
        <v>49</v>
      </c>
      <c r="D10" s="19" t="s">
        <v>2</v>
      </c>
      <c r="E10" s="18" t="s">
        <v>7</v>
      </c>
      <c r="F10" s="15"/>
      <c r="G10" s="15" t="s">
        <v>87</v>
      </c>
      <c r="H10" s="16" t="s">
        <v>92</v>
      </c>
      <c r="I10" s="9" t="s">
        <v>97</v>
      </c>
      <c r="J10" s="22"/>
      <c r="K10" s="28"/>
      <c r="L10" s="30"/>
    </row>
    <row r="11" spans="1:12" ht="15" customHeight="1" x14ac:dyDescent="0.35">
      <c r="A11" s="17">
        <f t="shared" si="0"/>
        <v>8</v>
      </c>
      <c r="B11" s="21" t="s">
        <v>34</v>
      </c>
      <c r="C11" s="18" t="s">
        <v>50</v>
      </c>
      <c r="D11" s="19" t="s">
        <v>2</v>
      </c>
      <c r="E11" s="18" t="s">
        <v>7</v>
      </c>
      <c r="F11" s="15"/>
      <c r="G11" s="15" t="s">
        <v>87</v>
      </c>
      <c r="H11" s="16" t="s">
        <v>92</v>
      </c>
      <c r="I11" s="9" t="s">
        <v>97</v>
      </c>
      <c r="J11" s="22"/>
      <c r="K11" s="28"/>
      <c r="L11" s="30"/>
    </row>
    <row r="12" spans="1:12" ht="15" customHeight="1" x14ac:dyDescent="0.35">
      <c r="A12" s="17">
        <f t="shared" si="0"/>
        <v>9</v>
      </c>
      <c r="B12" s="21" t="s">
        <v>13</v>
      </c>
      <c r="C12" s="18" t="s">
        <v>51</v>
      </c>
      <c r="D12" s="19" t="s">
        <v>2</v>
      </c>
      <c r="E12" s="18" t="s">
        <v>7</v>
      </c>
      <c r="F12" s="15"/>
      <c r="G12" s="15" t="s">
        <v>87</v>
      </c>
      <c r="H12" s="16" t="s">
        <v>92</v>
      </c>
      <c r="I12" s="9" t="s">
        <v>97</v>
      </c>
      <c r="J12" s="22"/>
      <c r="K12" s="28"/>
      <c r="L12" s="30"/>
    </row>
    <row r="13" spans="1:12" ht="15" customHeight="1" x14ac:dyDescent="0.35">
      <c r="A13" s="17">
        <f t="shared" si="0"/>
        <v>10</v>
      </c>
      <c r="B13" s="21" t="s">
        <v>25</v>
      </c>
      <c r="C13" s="18" t="s">
        <v>52</v>
      </c>
      <c r="D13" s="19" t="s">
        <v>2</v>
      </c>
      <c r="E13" s="18" t="s">
        <v>7</v>
      </c>
      <c r="F13" s="15"/>
      <c r="G13" s="15" t="s">
        <v>87</v>
      </c>
      <c r="H13" s="16" t="s">
        <v>92</v>
      </c>
      <c r="I13" s="9" t="s">
        <v>97</v>
      </c>
      <c r="J13" s="22"/>
      <c r="K13" s="28"/>
      <c r="L13" s="31"/>
    </row>
    <row r="14" spans="1:12" ht="15" customHeight="1" x14ac:dyDescent="0.35">
      <c r="A14" s="17">
        <f t="shared" si="0"/>
        <v>11</v>
      </c>
      <c r="B14" s="21" t="s">
        <v>22</v>
      </c>
      <c r="C14" s="18" t="s">
        <v>53</v>
      </c>
      <c r="D14" s="19" t="s">
        <v>2</v>
      </c>
      <c r="E14" s="18" t="s">
        <v>7</v>
      </c>
      <c r="F14" s="15"/>
      <c r="G14" s="15" t="s">
        <v>87</v>
      </c>
      <c r="H14" s="16" t="s">
        <v>92</v>
      </c>
      <c r="I14" s="9" t="s">
        <v>97</v>
      </c>
      <c r="J14" s="22"/>
      <c r="K14" s="28"/>
      <c r="L14" s="31"/>
    </row>
    <row r="15" spans="1:12" ht="29" x14ac:dyDescent="0.35">
      <c r="A15" s="17">
        <f t="shared" si="0"/>
        <v>12</v>
      </c>
      <c r="B15" s="21" t="s">
        <v>27</v>
      </c>
      <c r="C15" s="18" t="s">
        <v>10</v>
      </c>
      <c r="D15" s="19" t="s">
        <v>6</v>
      </c>
      <c r="E15" s="18" t="s">
        <v>82</v>
      </c>
      <c r="F15" s="15" t="s">
        <v>58</v>
      </c>
      <c r="G15" s="15">
        <v>5.5</v>
      </c>
      <c r="H15" s="16" t="s">
        <v>93</v>
      </c>
      <c r="I15" s="9" t="s">
        <v>126</v>
      </c>
      <c r="J15" s="24" t="s">
        <v>135</v>
      </c>
      <c r="K15" s="28"/>
      <c r="L15" s="30"/>
    </row>
    <row r="16" spans="1:12" ht="15" customHeight="1" x14ac:dyDescent="0.35">
      <c r="A16" s="17">
        <f t="shared" si="0"/>
        <v>13</v>
      </c>
      <c r="B16" s="21" t="s">
        <v>11</v>
      </c>
      <c r="C16" s="18" t="s">
        <v>9</v>
      </c>
      <c r="D16" s="19" t="s">
        <v>2</v>
      </c>
      <c r="E16" s="18" t="s">
        <v>7</v>
      </c>
      <c r="F16" s="15"/>
      <c r="G16" s="15" t="s">
        <v>87</v>
      </c>
      <c r="H16" s="16" t="s">
        <v>98</v>
      </c>
      <c r="I16" s="9" t="s">
        <v>105</v>
      </c>
      <c r="J16" s="22" t="s">
        <v>127</v>
      </c>
      <c r="K16" s="28"/>
      <c r="L16" s="30"/>
    </row>
    <row r="17" spans="1:12" ht="15" customHeight="1" x14ac:dyDescent="0.35">
      <c r="A17" s="17">
        <f t="shared" si="0"/>
        <v>14</v>
      </c>
      <c r="B17" s="21" t="s">
        <v>19</v>
      </c>
      <c r="C17" s="18" t="s">
        <v>8</v>
      </c>
      <c r="D17" s="19" t="s">
        <v>6</v>
      </c>
      <c r="E17" s="18" t="s">
        <v>7</v>
      </c>
      <c r="F17" s="15"/>
      <c r="G17" s="15" t="s">
        <v>87</v>
      </c>
      <c r="H17" s="16" t="s">
        <v>99</v>
      </c>
      <c r="I17" s="9" t="s">
        <v>105</v>
      </c>
      <c r="J17" s="22" t="s">
        <v>127</v>
      </c>
      <c r="K17" s="28"/>
      <c r="L17" s="30"/>
    </row>
    <row r="18" spans="1:12" ht="72.5" x14ac:dyDescent="0.35">
      <c r="A18" s="17">
        <f t="shared" si="0"/>
        <v>15</v>
      </c>
      <c r="B18" s="21" t="s">
        <v>18</v>
      </c>
      <c r="C18" s="18" t="s">
        <v>35</v>
      </c>
      <c r="D18" s="19" t="s">
        <v>6</v>
      </c>
      <c r="E18" s="18" t="s">
        <v>7</v>
      </c>
      <c r="F18" s="15"/>
      <c r="G18" s="15">
        <v>5.5</v>
      </c>
      <c r="H18" s="16" t="s">
        <v>100</v>
      </c>
      <c r="I18" s="10" t="s">
        <v>206</v>
      </c>
      <c r="J18" s="22"/>
      <c r="K18" s="28"/>
      <c r="L18" s="30"/>
    </row>
    <row r="19" spans="1:12" ht="164.5" customHeight="1" x14ac:dyDescent="0.35">
      <c r="A19" s="17">
        <f t="shared" si="0"/>
        <v>16</v>
      </c>
      <c r="B19" s="21" t="s">
        <v>17</v>
      </c>
      <c r="C19" s="18" t="s">
        <v>54</v>
      </c>
      <c r="D19" s="19" t="s">
        <v>6</v>
      </c>
      <c r="E19" s="18" t="s">
        <v>4</v>
      </c>
      <c r="F19" s="15"/>
      <c r="G19" s="15">
        <v>5.5</v>
      </c>
      <c r="H19" s="16" t="s">
        <v>102</v>
      </c>
      <c r="I19" s="10" t="s">
        <v>128</v>
      </c>
      <c r="J19" s="22"/>
      <c r="K19" s="28"/>
      <c r="L19" s="30"/>
    </row>
    <row r="20" spans="1:12" ht="165.75" customHeight="1" x14ac:dyDescent="0.35">
      <c r="A20" s="17">
        <f t="shared" si="0"/>
        <v>17</v>
      </c>
      <c r="B20" s="21" t="s">
        <v>26</v>
      </c>
      <c r="C20" s="18" t="s">
        <v>55</v>
      </c>
      <c r="D20" s="19" t="s">
        <v>6</v>
      </c>
      <c r="E20" s="18" t="s">
        <v>4</v>
      </c>
      <c r="F20" s="15"/>
      <c r="G20" s="15">
        <v>5.5</v>
      </c>
      <c r="H20" s="16" t="s">
        <v>95</v>
      </c>
      <c r="I20" s="10" t="s">
        <v>129</v>
      </c>
      <c r="J20" s="22"/>
      <c r="K20" s="28"/>
      <c r="L20" s="32"/>
    </row>
    <row r="21" spans="1:12" ht="101.15" customHeight="1" x14ac:dyDescent="0.35">
      <c r="A21" s="17">
        <f t="shared" si="0"/>
        <v>18</v>
      </c>
      <c r="B21" s="21" t="s">
        <v>29</v>
      </c>
      <c r="C21" s="18" t="s">
        <v>56</v>
      </c>
      <c r="D21" s="19" t="s">
        <v>6</v>
      </c>
      <c r="E21" s="18" t="s">
        <v>4</v>
      </c>
      <c r="F21" s="15"/>
      <c r="G21" s="15">
        <v>5.5</v>
      </c>
      <c r="H21" s="16" t="s">
        <v>103</v>
      </c>
      <c r="I21" s="10" t="s">
        <v>130</v>
      </c>
      <c r="J21" s="22" t="s">
        <v>200</v>
      </c>
      <c r="K21" s="28"/>
      <c r="L21" s="30" t="s">
        <v>201</v>
      </c>
    </row>
    <row r="22" spans="1:12" ht="29" x14ac:dyDescent="0.35">
      <c r="A22" s="17">
        <f t="shared" si="0"/>
        <v>19</v>
      </c>
      <c r="B22" s="21" t="s">
        <v>79</v>
      </c>
      <c r="C22" s="18" t="s">
        <v>57</v>
      </c>
      <c r="D22" s="19" t="s">
        <v>6</v>
      </c>
      <c r="E22" s="18" t="s">
        <v>82</v>
      </c>
      <c r="F22" s="15">
        <v>4.45</v>
      </c>
      <c r="G22" s="15">
        <v>5.5</v>
      </c>
      <c r="H22" s="16" t="s">
        <v>104</v>
      </c>
      <c r="I22" s="9" t="s">
        <v>108</v>
      </c>
      <c r="J22" s="24" t="s">
        <v>136</v>
      </c>
      <c r="K22" s="28"/>
      <c r="L22" s="30"/>
    </row>
    <row r="23" spans="1:12" ht="87" x14ac:dyDescent="0.35">
      <c r="A23" s="17">
        <f t="shared" si="0"/>
        <v>20</v>
      </c>
      <c r="B23" s="21" t="s">
        <v>77</v>
      </c>
      <c r="C23" s="18" t="s">
        <v>58</v>
      </c>
      <c r="D23" s="19" t="s">
        <v>5</v>
      </c>
      <c r="E23" s="18" t="s">
        <v>82</v>
      </c>
      <c r="F23" s="15"/>
      <c r="G23" s="15">
        <v>5.5</v>
      </c>
      <c r="H23" s="16" t="s">
        <v>109</v>
      </c>
      <c r="I23" s="9" t="s">
        <v>106</v>
      </c>
      <c r="J23" s="24" t="s">
        <v>197</v>
      </c>
      <c r="K23" s="28"/>
      <c r="L23" s="30" t="s">
        <v>134</v>
      </c>
    </row>
    <row r="24" spans="1:12" ht="72.5" x14ac:dyDescent="0.35">
      <c r="A24" s="17">
        <f t="shared" si="0"/>
        <v>21</v>
      </c>
      <c r="B24" s="21" t="s">
        <v>75</v>
      </c>
      <c r="C24" s="18" t="s">
        <v>59</v>
      </c>
      <c r="D24" s="19" t="s">
        <v>6</v>
      </c>
      <c r="E24" s="18" t="s">
        <v>82</v>
      </c>
      <c r="F24" s="15">
        <v>5.5</v>
      </c>
      <c r="G24" s="15">
        <v>22</v>
      </c>
      <c r="H24" s="16" t="s">
        <v>107</v>
      </c>
      <c r="I24" s="9" t="s">
        <v>110</v>
      </c>
      <c r="J24" s="24" t="s">
        <v>137</v>
      </c>
      <c r="K24" s="28"/>
      <c r="L24" s="30"/>
    </row>
    <row r="25" spans="1:12" ht="43.5" x14ac:dyDescent="0.35">
      <c r="A25" s="17">
        <f t="shared" si="0"/>
        <v>22</v>
      </c>
      <c r="B25" s="21" t="s">
        <v>20</v>
      </c>
      <c r="C25" s="18" t="s">
        <v>60</v>
      </c>
      <c r="D25" s="19" t="s">
        <v>5</v>
      </c>
      <c r="E25" s="18" t="s">
        <v>4</v>
      </c>
      <c r="F25" s="15"/>
      <c r="G25" s="15">
        <v>5.5</v>
      </c>
      <c r="H25" s="16" t="s">
        <v>60</v>
      </c>
      <c r="I25" s="10" t="s">
        <v>133</v>
      </c>
      <c r="J25" s="24" t="s">
        <v>138</v>
      </c>
      <c r="K25" s="28"/>
      <c r="L25" s="30"/>
    </row>
    <row r="26" spans="1:12" ht="29" x14ac:dyDescent="0.35">
      <c r="A26" s="17">
        <f t="shared" si="0"/>
        <v>23</v>
      </c>
      <c r="B26" s="21" t="s">
        <v>21</v>
      </c>
      <c r="C26" s="18" t="s">
        <v>61</v>
      </c>
      <c r="D26" s="19" t="s">
        <v>6</v>
      </c>
      <c r="E26" s="18" t="s">
        <v>4</v>
      </c>
      <c r="F26" s="15"/>
      <c r="G26" s="15">
        <v>5.5</v>
      </c>
      <c r="H26" s="16" t="s">
        <v>111</v>
      </c>
      <c r="I26" s="10" t="s">
        <v>198</v>
      </c>
      <c r="J26" s="22"/>
      <c r="K26" s="28"/>
      <c r="L26" s="30"/>
    </row>
    <row r="27" spans="1:12" ht="29" x14ac:dyDescent="0.35">
      <c r="A27" s="17">
        <f t="shared" si="0"/>
        <v>24</v>
      </c>
      <c r="B27" s="21" t="s">
        <v>28</v>
      </c>
      <c r="C27" s="18" t="s">
        <v>62</v>
      </c>
      <c r="D27" s="19" t="s">
        <v>6</v>
      </c>
      <c r="E27" s="18" t="s">
        <v>4</v>
      </c>
      <c r="F27" s="15"/>
      <c r="G27" s="15">
        <v>5.5</v>
      </c>
      <c r="H27" s="16" t="s">
        <v>112</v>
      </c>
      <c r="I27" s="10" t="s">
        <v>199</v>
      </c>
      <c r="J27" s="22"/>
      <c r="K27" s="28"/>
      <c r="L27" s="30"/>
    </row>
    <row r="28" spans="1:12" ht="15" customHeight="1" x14ac:dyDescent="0.35">
      <c r="A28" s="17">
        <f t="shared" si="0"/>
        <v>25</v>
      </c>
      <c r="B28" s="21" t="s">
        <v>16</v>
      </c>
      <c r="C28" s="18" t="s">
        <v>63</v>
      </c>
      <c r="D28" s="20" t="s">
        <v>5</v>
      </c>
      <c r="E28" s="18" t="s">
        <v>4</v>
      </c>
      <c r="F28" s="15"/>
      <c r="G28" s="15">
        <v>5.5</v>
      </c>
      <c r="H28" s="16" t="s">
        <v>113</v>
      </c>
      <c r="I28" s="9" t="s">
        <v>116</v>
      </c>
      <c r="J28" s="22"/>
      <c r="K28" s="28"/>
      <c r="L28" s="33"/>
    </row>
    <row r="29" spans="1:12" ht="15" customHeight="1" x14ac:dyDescent="0.35">
      <c r="A29" s="17">
        <f t="shared" si="0"/>
        <v>26</v>
      </c>
      <c r="B29" s="21" t="s">
        <v>24</v>
      </c>
      <c r="C29" s="18" t="s">
        <v>64</v>
      </c>
      <c r="D29" s="20" t="s">
        <v>5</v>
      </c>
      <c r="E29" s="18" t="s">
        <v>4</v>
      </c>
      <c r="F29" s="15"/>
      <c r="G29" s="15">
        <v>5.5</v>
      </c>
      <c r="H29" s="16" t="s">
        <v>114</v>
      </c>
      <c r="I29" s="9" t="s">
        <v>116</v>
      </c>
      <c r="J29" s="22"/>
      <c r="K29" s="28"/>
      <c r="L29" s="30"/>
    </row>
    <row r="30" spans="1:12" ht="15" customHeight="1" x14ac:dyDescent="0.35">
      <c r="A30" s="17">
        <f t="shared" si="0"/>
        <v>27</v>
      </c>
      <c r="B30" s="15" t="s">
        <v>15</v>
      </c>
      <c r="C30" s="18" t="s">
        <v>65</v>
      </c>
      <c r="D30" s="20" t="s">
        <v>5</v>
      </c>
      <c r="E30" s="18" t="s">
        <v>4</v>
      </c>
      <c r="F30" s="15"/>
      <c r="G30" s="15">
        <v>5.5</v>
      </c>
      <c r="H30" s="16" t="s">
        <v>115</v>
      </c>
      <c r="I30" s="9" t="s">
        <v>116</v>
      </c>
      <c r="J30" s="22"/>
      <c r="K30" s="28"/>
      <c r="L30" s="30"/>
    </row>
    <row r="31" spans="1:12" ht="43.5" x14ac:dyDescent="0.35">
      <c r="A31" s="17">
        <f t="shared" si="0"/>
        <v>28</v>
      </c>
      <c r="B31" s="15" t="s">
        <v>14</v>
      </c>
      <c r="C31" s="18" t="s">
        <v>66</v>
      </c>
      <c r="D31" s="19" t="s">
        <v>6</v>
      </c>
      <c r="E31" s="18" t="s">
        <v>82</v>
      </c>
      <c r="F31" s="15"/>
      <c r="G31" s="15">
        <v>5.5</v>
      </c>
      <c r="H31" s="16" t="s">
        <v>117</v>
      </c>
      <c r="I31" s="9" t="s">
        <v>121</v>
      </c>
      <c r="J31" s="24" t="s">
        <v>207</v>
      </c>
      <c r="K31" s="28"/>
      <c r="L31" s="30"/>
    </row>
    <row r="32" spans="1:12" ht="101.5" x14ac:dyDescent="0.35">
      <c r="A32" s="17">
        <f t="shared" si="0"/>
        <v>29</v>
      </c>
      <c r="B32" s="21" t="s">
        <v>23</v>
      </c>
      <c r="C32" s="18" t="s">
        <v>67</v>
      </c>
      <c r="D32" s="20" t="s">
        <v>5</v>
      </c>
      <c r="E32" s="18" t="s">
        <v>82</v>
      </c>
      <c r="F32" s="15"/>
      <c r="G32" s="15">
        <v>5.5</v>
      </c>
      <c r="H32" s="16" t="s">
        <v>120</v>
      </c>
      <c r="I32" s="9" t="s">
        <v>122</v>
      </c>
      <c r="J32" s="24" t="s">
        <v>202</v>
      </c>
      <c r="K32" s="28"/>
      <c r="L32" s="30" t="s">
        <v>134</v>
      </c>
    </row>
    <row r="33" spans="1:12" ht="43.5" x14ac:dyDescent="0.35">
      <c r="A33" s="17">
        <f t="shared" si="0"/>
        <v>30</v>
      </c>
      <c r="B33" s="15" t="s">
        <v>22</v>
      </c>
      <c r="C33" s="18" t="s">
        <v>68</v>
      </c>
      <c r="D33" s="19" t="s">
        <v>6</v>
      </c>
      <c r="E33" s="18" t="s">
        <v>82</v>
      </c>
      <c r="F33" s="15"/>
      <c r="G33" s="15">
        <v>5.5</v>
      </c>
      <c r="H33" s="16" t="s">
        <v>118</v>
      </c>
      <c r="I33" s="9" t="s">
        <v>123</v>
      </c>
      <c r="J33" s="24" t="s">
        <v>207</v>
      </c>
      <c r="K33" s="28"/>
      <c r="L33" s="30"/>
    </row>
    <row r="34" spans="1:12" ht="101.5" x14ac:dyDescent="0.35">
      <c r="A34" s="17">
        <f t="shared" si="0"/>
        <v>31</v>
      </c>
      <c r="B34" s="15" t="s">
        <v>12</v>
      </c>
      <c r="C34" s="18" t="s">
        <v>69</v>
      </c>
      <c r="D34" s="20" t="s">
        <v>5</v>
      </c>
      <c r="E34" s="18" t="s">
        <v>82</v>
      </c>
      <c r="F34" s="15"/>
      <c r="G34" s="15">
        <v>5.5</v>
      </c>
      <c r="H34" s="16" t="s">
        <v>119</v>
      </c>
      <c r="I34" s="9" t="s">
        <v>122</v>
      </c>
      <c r="J34" s="24" t="s">
        <v>202</v>
      </c>
      <c r="K34" s="28"/>
      <c r="L34" s="30" t="s">
        <v>134</v>
      </c>
    </row>
    <row r="35" spans="1:12" ht="102.75" customHeight="1" x14ac:dyDescent="0.35">
      <c r="A35" s="17">
        <f t="shared" si="0"/>
        <v>32</v>
      </c>
      <c r="B35" s="15" t="s">
        <v>32</v>
      </c>
      <c r="C35" s="18" t="s">
        <v>70</v>
      </c>
      <c r="D35" s="20" t="s">
        <v>6</v>
      </c>
      <c r="E35" s="18" t="s">
        <v>4</v>
      </c>
      <c r="F35" s="18"/>
      <c r="G35" s="15">
        <v>5.5</v>
      </c>
      <c r="H35" s="16" t="s">
        <v>85</v>
      </c>
      <c r="I35" s="10" t="s">
        <v>204</v>
      </c>
      <c r="J35" s="24" t="s">
        <v>131</v>
      </c>
      <c r="K35" s="28"/>
      <c r="L35" s="30"/>
    </row>
    <row r="36" spans="1:12" x14ac:dyDescent="0.35">
      <c r="A36" s="17" t="s">
        <v>71</v>
      </c>
      <c r="B36" s="15" t="s">
        <v>30</v>
      </c>
      <c r="C36" s="18" t="s">
        <v>0</v>
      </c>
      <c r="D36" s="20"/>
      <c r="E36" s="18" t="s">
        <v>83</v>
      </c>
      <c r="F36" s="18">
        <v>0</v>
      </c>
      <c r="G36" s="18">
        <v>0</v>
      </c>
      <c r="H36" s="23" t="s">
        <v>124</v>
      </c>
      <c r="I36" s="10" t="s">
        <v>125</v>
      </c>
      <c r="J36" s="22"/>
      <c r="K36" s="28"/>
      <c r="L36" s="30"/>
    </row>
  </sheetData>
  <autoFilter ref="A3:J36" xr:uid="{E8EB1455-791B-44D2-8F7D-3576CF045D91}">
    <sortState xmlns:xlrd2="http://schemas.microsoft.com/office/spreadsheetml/2017/richdata2" ref="A4:J36">
      <sortCondition ref="B3:B36"/>
    </sortState>
  </autoFilter>
  <conditionalFormatting sqref="K4:K36">
    <cfRule type="cellIs" dxfId="5" priority="1" operator="equal">
      <formula>"NOK"</formula>
    </cfRule>
    <cfRule type="cellIs" dxfId="4" priority="2" operator="equal">
      <formula>"OK"</formula>
    </cfRule>
  </conditionalFormatting>
  <dataValidations count="1">
    <dataValidation type="list" allowBlank="1" showInputMessage="1" showErrorMessage="1" sqref="K4:K36" xr:uid="{B1847FFE-73D2-4A8E-83FC-170405EE8D2D}">
      <formula1>$K$1:$K$2</formula1>
    </dataValidation>
  </dataValidations>
  <pageMargins left="0.7" right="0.7" top="0.75" bottom="0.75" header="0.3" footer="0.3"/>
  <pageSetup paperSize="9" scale="55"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zoomScaleNormal="100" workbookViewId="0">
      <pane ySplit="3" topLeftCell="A4" activePane="bottomLeft" state="frozen"/>
      <selection pane="bottomLeft" activeCell="H8" sqref="H8"/>
    </sheetView>
  </sheetViews>
  <sheetFormatPr defaultColWidth="8.81640625" defaultRowHeight="14.5" x14ac:dyDescent="0.35"/>
  <cols>
    <col min="1" max="1" width="12.26953125" style="1" customWidth="1"/>
    <col min="2" max="2" width="12.54296875" style="4" customWidth="1"/>
    <col min="3" max="3" width="17.81640625" style="1" customWidth="1"/>
    <col min="4" max="4" width="61.81640625" style="1" customWidth="1"/>
    <col min="5" max="5" width="61" style="7" customWidth="1"/>
    <col min="6" max="6" width="77.81640625" style="1" customWidth="1"/>
    <col min="7" max="7" width="9" style="1" customWidth="1"/>
    <col min="8" max="8" width="89.54296875" bestFit="1" customWidth="1"/>
  </cols>
  <sheetData>
    <row r="1" spans="1:8" ht="18.649999999999999" customHeight="1" x14ac:dyDescent="0.75">
      <c r="A1" s="1" t="s">
        <v>142</v>
      </c>
      <c r="B1" s="2"/>
      <c r="C1" s="1" t="s">
        <v>208</v>
      </c>
      <c r="G1" s="26" t="s">
        <v>140</v>
      </c>
    </row>
    <row r="2" spans="1:8" ht="15" thickBot="1" x14ac:dyDescent="0.4">
      <c r="B2" s="3"/>
      <c r="E2" s="8"/>
      <c r="F2" s="6"/>
      <c r="G2" s="26" t="s">
        <v>141</v>
      </c>
    </row>
    <row r="3" spans="1:8" ht="15" customHeight="1" thickBot="1" x14ac:dyDescent="0.4">
      <c r="A3" s="54" t="s">
        <v>72</v>
      </c>
      <c r="B3" s="55" t="s">
        <v>73</v>
      </c>
      <c r="C3" s="48" t="s">
        <v>84</v>
      </c>
      <c r="D3" s="49" t="s">
        <v>101</v>
      </c>
      <c r="E3" s="50" t="s">
        <v>143</v>
      </c>
      <c r="F3" s="51" t="s">
        <v>144</v>
      </c>
      <c r="G3" s="52" t="s">
        <v>139</v>
      </c>
      <c r="H3" s="53" t="s">
        <v>39</v>
      </c>
    </row>
    <row r="4" spans="1:8" ht="43.5" x14ac:dyDescent="0.35">
      <c r="A4" s="11">
        <v>1</v>
      </c>
      <c r="B4" s="12" t="s">
        <v>31</v>
      </c>
      <c r="C4" s="13" t="s">
        <v>43</v>
      </c>
      <c r="D4" s="16" t="s">
        <v>86</v>
      </c>
      <c r="E4" s="47" t="s">
        <v>190</v>
      </c>
      <c r="F4" s="25" t="s">
        <v>188</v>
      </c>
      <c r="G4" s="27"/>
      <c r="H4" s="29"/>
    </row>
    <row r="5" spans="1:8" ht="43.5" x14ac:dyDescent="0.35">
      <c r="A5" s="17">
        <f t="shared" ref="A5:A35" si="0">A4+1</f>
        <v>2</v>
      </c>
      <c r="B5" s="15" t="s">
        <v>74</v>
      </c>
      <c r="C5" s="18" t="s">
        <v>44</v>
      </c>
      <c r="D5" s="16" t="s">
        <v>90</v>
      </c>
      <c r="E5" s="10" t="s">
        <v>171</v>
      </c>
      <c r="F5" s="22" t="s">
        <v>173</v>
      </c>
      <c r="G5" s="28"/>
      <c r="H5" s="30"/>
    </row>
    <row r="6" spans="1:8" ht="43.5" x14ac:dyDescent="0.35">
      <c r="A6" s="17">
        <f t="shared" si="0"/>
        <v>3</v>
      </c>
      <c r="B6" s="15" t="s">
        <v>76</v>
      </c>
      <c r="C6" s="18" t="s">
        <v>45</v>
      </c>
      <c r="D6" s="16" t="s">
        <v>88</v>
      </c>
      <c r="E6" s="10" t="s">
        <v>175</v>
      </c>
      <c r="F6" s="22" t="s">
        <v>173</v>
      </c>
      <c r="G6" s="28"/>
      <c r="H6" s="30"/>
    </row>
    <row r="7" spans="1:8" ht="43.5" x14ac:dyDescent="0.35">
      <c r="A7" s="17">
        <f t="shared" si="0"/>
        <v>4</v>
      </c>
      <c r="B7" s="15" t="s">
        <v>78</v>
      </c>
      <c r="C7" s="18" t="s">
        <v>46</v>
      </c>
      <c r="D7" s="16" t="s">
        <v>94</v>
      </c>
      <c r="E7" s="10" t="s">
        <v>182</v>
      </c>
      <c r="F7" s="22" t="s">
        <v>174</v>
      </c>
      <c r="G7" s="28"/>
      <c r="H7" s="30"/>
    </row>
    <row r="8" spans="1:8" ht="43.5" x14ac:dyDescent="0.35">
      <c r="A8" s="17">
        <f t="shared" si="0"/>
        <v>5</v>
      </c>
      <c r="B8" s="15" t="s">
        <v>80</v>
      </c>
      <c r="C8" s="18" t="s">
        <v>47</v>
      </c>
      <c r="D8" s="16" t="s">
        <v>89</v>
      </c>
      <c r="E8" s="10" t="s">
        <v>175</v>
      </c>
      <c r="F8" s="22" t="s">
        <v>173</v>
      </c>
      <c r="G8" s="28"/>
      <c r="H8" s="30"/>
    </row>
    <row r="9" spans="1:8" ht="43.5" x14ac:dyDescent="0.35">
      <c r="A9" s="17">
        <f t="shared" si="0"/>
        <v>6</v>
      </c>
      <c r="B9" s="21" t="s">
        <v>81</v>
      </c>
      <c r="C9" s="18" t="s">
        <v>48</v>
      </c>
      <c r="D9" s="16" t="s">
        <v>91</v>
      </c>
      <c r="E9" s="10" t="s">
        <v>172</v>
      </c>
      <c r="F9" s="22" t="s">
        <v>173</v>
      </c>
      <c r="G9" s="28"/>
      <c r="H9" s="30"/>
    </row>
    <row r="10" spans="1:8" x14ac:dyDescent="0.35">
      <c r="A10" s="17">
        <f t="shared" si="0"/>
        <v>7</v>
      </c>
      <c r="B10" s="21" t="s">
        <v>33</v>
      </c>
      <c r="C10" s="18" t="s">
        <v>49</v>
      </c>
      <c r="D10" s="16" t="s">
        <v>92</v>
      </c>
      <c r="E10" s="9"/>
      <c r="F10" s="22" t="s">
        <v>178</v>
      </c>
      <c r="G10" s="28"/>
      <c r="H10" s="30"/>
    </row>
    <row r="11" spans="1:8" x14ac:dyDescent="0.35">
      <c r="A11" s="17">
        <f t="shared" si="0"/>
        <v>8</v>
      </c>
      <c r="B11" s="21" t="s">
        <v>34</v>
      </c>
      <c r="C11" s="18" t="s">
        <v>50</v>
      </c>
      <c r="D11" s="16" t="s">
        <v>92</v>
      </c>
      <c r="E11" s="9"/>
      <c r="F11" s="22" t="s">
        <v>178</v>
      </c>
      <c r="G11" s="28"/>
      <c r="H11" s="30"/>
    </row>
    <row r="12" spans="1:8" x14ac:dyDescent="0.35">
      <c r="A12" s="17">
        <f t="shared" si="0"/>
        <v>9</v>
      </c>
      <c r="B12" s="21" t="s">
        <v>13</v>
      </c>
      <c r="C12" s="18" t="s">
        <v>51</v>
      </c>
      <c r="D12" s="16" t="s">
        <v>92</v>
      </c>
      <c r="E12" s="9"/>
      <c r="F12" s="22" t="s">
        <v>178</v>
      </c>
      <c r="G12" s="28"/>
      <c r="H12" s="30"/>
    </row>
    <row r="13" spans="1:8" x14ac:dyDescent="0.35">
      <c r="A13" s="17">
        <f t="shared" si="0"/>
        <v>10</v>
      </c>
      <c r="B13" s="21" t="s">
        <v>25</v>
      </c>
      <c r="C13" s="18" t="s">
        <v>52</v>
      </c>
      <c r="D13" s="16" t="s">
        <v>92</v>
      </c>
      <c r="E13" s="9"/>
      <c r="F13" s="22" t="s">
        <v>178</v>
      </c>
      <c r="G13" s="28"/>
      <c r="H13" s="31"/>
    </row>
    <row r="14" spans="1:8" x14ac:dyDescent="0.35">
      <c r="A14" s="17">
        <f t="shared" si="0"/>
        <v>11</v>
      </c>
      <c r="B14" s="21" t="s">
        <v>22</v>
      </c>
      <c r="C14" s="18" t="s">
        <v>53</v>
      </c>
      <c r="D14" s="16" t="s">
        <v>92</v>
      </c>
      <c r="E14" s="9"/>
      <c r="F14" s="22" t="s">
        <v>178</v>
      </c>
      <c r="G14" s="28"/>
      <c r="H14" s="31"/>
    </row>
    <row r="15" spans="1:8" x14ac:dyDescent="0.35">
      <c r="A15" s="17">
        <f t="shared" si="0"/>
        <v>12</v>
      </c>
      <c r="B15" s="21" t="s">
        <v>27</v>
      </c>
      <c r="C15" s="18" t="s">
        <v>10</v>
      </c>
      <c r="D15" s="16" t="s">
        <v>93</v>
      </c>
      <c r="E15" s="9" t="s">
        <v>176</v>
      </c>
      <c r="F15" s="24" t="s">
        <v>178</v>
      </c>
      <c r="G15" s="28"/>
      <c r="H15" s="30"/>
    </row>
    <row r="16" spans="1:8" x14ac:dyDescent="0.35">
      <c r="A16" s="17">
        <f t="shared" si="0"/>
        <v>13</v>
      </c>
      <c r="B16" s="21" t="s">
        <v>11</v>
      </c>
      <c r="C16" s="18" t="s">
        <v>9</v>
      </c>
      <c r="D16" s="16" t="s">
        <v>98</v>
      </c>
      <c r="E16" s="9" t="s">
        <v>177</v>
      </c>
      <c r="F16" s="22" t="s">
        <v>178</v>
      </c>
      <c r="G16" s="28"/>
      <c r="H16" s="30"/>
    </row>
    <row r="17" spans="1:8" x14ac:dyDescent="0.35">
      <c r="A17" s="17">
        <f t="shared" si="0"/>
        <v>14</v>
      </c>
      <c r="B17" s="21" t="s">
        <v>19</v>
      </c>
      <c r="C17" s="18" t="s">
        <v>8</v>
      </c>
      <c r="D17" s="16" t="s">
        <v>99</v>
      </c>
      <c r="E17" s="9" t="s">
        <v>177</v>
      </c>
      <c r="F17" s="22" t="s">
        <v>178</v>
      </c>
      <c r="G17" s="28"/>
      <c r="H17" s="30"/>
    </row>
    <row r="18" spans="1:8" x14ac:dyDescent="0.35">
      <c r="A18" s="17">
        <f t="shared" si="0"/>
        <v>15</v>
      </c>
      <c r="B18" s="21" t="s">
        <v>18</v>
      </c>
      <c r="C18" s="18" t="s">
        <v>35</v>
      </c>
      <c r="D18" s="16" t="s">
        <v>100</v>
      </c>
      <c r="E18" s="10"/>
      <c r="F18" s="22" t="s">
        <v>178</v>
      </c>
      <c r="G18" s="28"/>
      <c r="H18" s="30"/>
    </row>
    <row r="19" spans="1:8" x14ac:dyDescent="0.35">
      <c r="A19" s="17">
        <f t="shared" si="0"/>
        <v>16</v>
      </c>
      <c r="B19" s="21" t="s">
        <v>17</v>
      </c>
      <c r="C19" s="18" t="s">
        <v>54</v>
      </c>
      <c r="D19" s="16" t="s">
        <v>95</v>
      </c>
      <c r="E19" s="10"/>
      <c r="F19" s="22" t="s">
        <v>170</v>
      </c>
      <c r="G19" s="28"/>
      <c r="H19" s="30"/>
    </row>
    <row r="20" spans="1:8" x14ac:dyDescent="0.35">
      <c r="A20" s="17">
        <f t="shared" si="0"/>
        <v>17</v>
      </c>
      <c r="B20" s="21" t="s">
        <v>26</v>
      </c>
      <c r="C20" s="18" t="s">
        <v>55</v>
      </c>
      <c r="D20" s="16" t="s">
        <v>102</v>
      </c>
      <c r="E20" s="10"/>
      <c r="F20" s="22" t="s">
        <v>170</v>
      </c>
      <c r="G20" s="28"/>
      <c r="H20" s="32"/>
    </row>
    <row r="21" spans="1:8" x14ac:dyDescent="0.35">
      <c r="A21" s="17">
        <f t="shared" si="0"/>
        <v>18</v>
      </c>
      <c r="B21" s="21" t="s">
        <v>29</v>
      </c>
      <c r="C21" s="18" t="s">
        <v>56</v>
      </c>
      <c r="D21" s="16" t="s">
        <v>103</v>
      </c>
      <c r="E21" s="10"/>
      <c r="F21" s="22" t="s">
        <v>170</v>
      </c>
      <c r="G21" s="28"/>
      <c r="H21" s="30"/>
    </row>
    <row r="22" spans="1:8" ht="43.5" x14ac:dyDescent="0.35">
      <c r="A22" s="17">
        <f t="shared" si="0"/>
        <v>19</v>
      </c>
      <c r="B22" s="21" t="s">
        <v>79</v>
      </c>
      <c r="C22" s="18" t="s">
        <v>57</v>
      </c>
      <c r="D22" s="16" t="s">
        <v>104</v>
      </c>
      <c r="E22" s="10" t="s">
        <v>184</v>
      </c>
      <c r="F22" s="24" t="s">
        <v>180</v>
      </c>
      <c r="G22" s="28"/>
      <c r="H22" s="30"/>
    </row>
    <row r="23" spans="1:8" ht="43.5" x14ac:dyDescent="0.35">
      <c r="A23" s="17">
        <f t="shared" si="0"/>
        <v>20</v>
      </c>
      <c r="B23" s="21" t="s">
        <v>77</v>
      </c>
      <c r="C23" s="18" t="s">
        <v>58</v>
      </c>
      <c r="D23" s="16" t="s">
        <v>109</v>
      </c>
      <c r="E23" s="10" t="s">
        <v>185</v>
      </c>
      <c r="F23" s="24" t="s">
        <v>181</v>
      </c>
      <c r="G23" s="28"/>
      <c r="H23" s="30"/>
    </row>
    <row r="24" spans="1:8" ht="43.5" x14ac:dyDescent="0.35">
      <c r="A24" s="17">
        <f t="shared" si="0"/>
        <v>21</v>
      </c>
      <c r="B24" s="21" t="s">
        <v>75</v>
      </c>
      <c r="C24" s="18" t="s">
        <v>59</v>
      </c>
      <c r="D24" s="16" t="s">
        <v>107</v>
      </c>
      <c r="E24" s="10" t="s">
        <v>183</v>
      </c>
      <c r="F24" s="24" t="s">
        <v>181</v>
      </c>
      <c r="G24" s="28"/>
      <c r="H24" s="30"/>
    </row>
    <row r="25" spans="1:8" ht="29" x14ac:dyDescent="0.35">
      <c r="A25" s="17">
        <f t="shared" si="0"/>
        <v>22</v>
      </c>
      <c r="B25" s="21" t="s">
        <v>20</v>
      </c>
      <c r="C25" s="18" t="s">
        <v>60</v>
      </c>
      <c r="D25" s="16" t="s">
        <v>60</v>
      </c>
      <c r="E25" s="10" t="s">
        <v>187</v>
      </c>
      <c r="F25" s="24" t="s">
        <v>186</v>
      </c>
      <c r="G25" s="28"/>
      <c r="H25" s="30"/>
    </row>
    <row r="26" spans="1:8" x14ac:dyDescent="0.35">
      <c r="A26" s="17">
        <f t="shared" si="0"/>
        <v>23</v>
      </c>
      <c r="B26" s="21" t="s">
        <v>21</v>
      </c>
      <c r="C26" s="18" t="s">
        <v>61</v>
      </c>
      <c r="D26" s="16" t="s">
        <v>111</v>
      </c>
      <c r="E26" s="10"/>
      <c r="F26" s="22" t="s">
        <v>178</v>
      </c>
      <c r="G26" s="28"/>
      <c r="H26" s="30"/>
    </row>
    <row r="27" spans="1:8" x14ac:dyDescent="0.35">
      <c r="A27" s="17">
        <f t="shared" si="0"/>
        <v>24</v>
      </c>
      <c r="B27" s="21" t="s">
        <v>28</v>
      </c>
      <c r="C27" s="18" t="s">
        <v>62</v>
      </c>
      <c r="D27" s="16" t="s">
        <v>112</v>
      </c>
      <c r="E27" s="10"/>
      <c r="F27" s="22" t="s">
        <v>178</v>
      </c>
      <c r="G27" s="28"/>
      <c r="H27" s="30"/>
    </row>
    <row r="28" spans="1:8" x14ac:dyDescent="0.35">
      <c r="A28" s="17">
        <f t="shared" si="0"/>
        <v>25</v>
      </c>
      <c r="B28" s="21" t="s">
        <v>16</v>
      </c>
      <c r="C28" s="18" t="s">
        <v>63</v>
      </c>
      <c r="D28" s="16" t="s">
        <v>113</v>
      </c>
      <c r="E28" s="9"/>
      <c r="F28" s="22" t="s">
        <v>179</v>
      </c>
      <c r="G28" s="28"/>
      <c r="H28" s="33"/>
    </row>
    <row r="29" spans="1:8" x14ac:dyDescent="0.35">
      <c r="A29" s="17">
        <f t="shared" si="0"/>
        <v>26</v>
      </c>
      <c r="B29" s="21" t="s">
        <v>24</v>
      </c>
      <c r="C29" s="18" t="s">
        <v>64</v>
      </c>
      <c r="D29" s="16" t="s">
        <v>114</v>
      </c>
      <c r="E29" s="9"/>
      <c r="F29" s="22" t="s">
        <v>179</v>
      </c>
      <c r="G29" s="28"/>
      <c r="H29" s="30"/>
    </row>
    <row r="30" spans="1:8" x14ac:dyDescent="0.35">
      <c r="A30" s="17">
        <f t="shared" si="0"/>
        <v>27</v>
      </c>
      <c r="B30" s="15" t="s">
        <v>15</v>
      </c>
      <c r="C30" s="18" t="s">
        <v>65</v>
      </c>
      <c r="D30" s="16" t="s">
        <v>115</v>
      </c>
      <c r="E30" s="9"/>
      <c r="F30" s="22" t="s">
        <v>179</v>
      </c>
      <c r="G30" s="28"/>
      <c r="H30" s="30"/>
    </row>
    <row r="31" spans="1:8" x14ac:dyDescent="0.35">
      <c r="A31" s="17">
        <f t="shared" si="0"/>
        <v>28</v>
      </c>
      <c r="B31" s="15" t="s">
        <v>14</v>
      </c>
      <c r="C31" s="18" t="s">
        <v>66</v>
      </c>
      <c r="D31" s="16" t="s">
        <v>117</v>
      </c>
      <c r="E31" s="9" t="s">
        <v>193</v>
      </c>
      <c r="F31" s="24" t="s">
        <v>192</v>
      </c>
      <c r="G31" s="28"/>
      <c r="H31" s="30"/>
    </row>
    <row r="32" spans="1:8" x14ac:dyDescent="0.35">
      <c r="A32" s="17">
        <f t="shared" si="0"/>
        <v>29</v>
      </c>
      <c r="B32" s="21" t="s">
        <v>23</v>
      </c>
      <c r="C32" s="18" t="s">
        <v>67</v>
      </c>
      <c r="D32" s="16" t="s">
        <v>120</v>
      </c>
      <c r="E32" s="9" t="s">
        <v>194</v>
      </c>
      <c r="F32" s="24" t="s">
        <v>192</v>
      </c>
      <c r="G32" s="28"/>
      <c r="H32" s="30"/>
    </row>
    <row r="33" spans="1:8" x14ac:dyDescent="0.35">
      <c r="A33" s="17">
        <f t="shared" si="0"/>
        <v>30</v>
      </c>
      <c r="B33" s="15" t="s">
        <v>22</v>
      </c>
      <c r="C33" s="18" t="s">
        <v>68</v>
      </c>
      <c r="D33" s="16" t="s">
        <v>118</v>
      </c>
      <c r="E33" s="9" t="s">
        <v>193</v>
      </c>
      <c r="F33" s="24" t="s">
        <v>192</v>
      </c>
      <c r="G33" s="28"/>
      <c r="H33" s="30"/>
    </row>
    <row r="34" spans="1:8" x14ac:dyDescent="0.35">
      <c r="A34" s="17">
        <f t="shared" si="0"/>
        <v>31</v>
      </c>
      <c r="B34" s="15" t="s">
        <v>12</v>
      </c>
      <c r="C34" s="18" t="s">
        <v>69</v>
      </c>
      <c r="D34" s="16" t="s">
        <v>119</v>
      </c>
      <c r="E34" s="9" t="s">
        <v>194</v>
      </c>
      <c r="F34" s="24" t="s">
        <v>192</v>
      </c>
      <c r="G34" s="28"/>
      <c r="H34" s="30"/>
    </row>
    <row r="35" spans="1:8" ht="43.5" x14ac:dyDescent="0.35">
      <c r="A35" s="17">
        <f t="shared" si="0"/>
        <v>32</v>
      </c>
      <c r="B35" s="15" t="s">
        <v>32</v>
      </c>
      <c r="C35" s="18" t="s">
        <v>70</v>
      </c>
      <c r="D35" s="16" t="s">
        <v>85</v>
      </c>
      <c r="E35" s="10" t="s">
        <v>191</v>
      </c>
      <c r="F35" s="24" t="s">
        <v>189</v>
      </c>
      <c r="G35" s="28"/>
      <c r="H35" s="30"/>
    </row>
    <row r="36" spans="1:8" ht="29" x14ac:dyDescent="0.35">
      <c r="A36" s="17" t="s">
        <v>71</v>
      </c>
      <c r="B36" s="15" t="s">
        <v>30</v>
      </c>
      <c r="C36" s="18" t="s">
        <v>0</v>
      </c>
      <c r="D36" s="23" t="s">
        <v>124</v>
      </c>
      <c r="E36" s="10" t="s">
        <v>195</v>
      </c>
      <c r="F36" s="22" t="s">
        <v>178</v>
      </c>
      <c r="G36" s="28"/>
      <c r="H36" s="30"/>
    </row>
  </sheetData>
  <autoFilter ref="A3:F36" xr:uid="{E8EB1455-791B-44D2-8F7D-3576CF045D91}">
    <sortState xmlns:xlrd2="http://schemas.microsoft.com/office/spreadsheetml/2017/richdata2" ref="A4:F36">
      <sortCondition ref="B3:B36"/>
    </sortState>
  </autoFilter>
  <phoneticPr fontId="5" type="noConversion"/>
  <conditionalFormatting sqref="G4:G36">
    <cfRule type="cellIs" dxfId="3" priority="1" operator="equal">
      <formula>"NOK"</formula>
    </cfRule>
    <cfRule type="cellIs" dxfId="2" priority="2" operator="equal">
      <formula>"OK"</formula>
    </cfRule>
  </conditionalFormatting>
  <dataValidations count="1">
    <dataValidation type="list" allowBlank="1" showInputMessage="1" showErrorMessage="1" sqref="G4:G36" xr:uid="{556E150E-C2FE-4645-99E7-2B580E74FED8}">
      <formula1>$G$1:$G$2</formula1>
    </dataValidation>
  </dataValidations>
  <pageMargins left="0.7" right="0.7" top="0.75" bottom="0.75" header="0.3" footer="0.3"/>
  <pageSetup paperSize="9" scale="55"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7CEF3-9A08-49AE-B1D6-DC588BEF0E69}">
  <dimension ref="A1:D25"/>
  <sheetViews>
    <sheetView workbookViewId="0">
      <selection activeCell="A34" sqref="A34"/>
    </sheetView>
  </sheetViews>
  <sheetFormatPr defaultRowHeight="14.5" x14ac:dyDescent="0.35"/>
  <cols>
    <col min="1" max="1" width="37.81640625" customWidth="1"/>
    <col min="2" max="2" width="119.1796875" customWidth="1"/>
    <col min="3" max="3" width="12.1796875" customWidth="1"/>
    <col min="4" max="4" width="82.453125" customWidth="1"/>
  </cols>
  <sheetData>
    <row r="1" spans="1:4" x14ac:dyDescent="0.35">
      <c r="C1" s="26" t="s">
        <v>140</v>
      </c>
    </row>
    <row r="2" spans="1:4" ht="15" thickBot="1" x14ac:dyDescent="0.4">
      <c r="C2" s="26" t="s">
        <v>141</v>
      </c>
    </row>
    <row r="3" spans="1:4" ht="15" thickBot="1" x14ac:dyDescent="0.4">
      <c r="A3" s="56" t="s">
        <v>149</v>
      </c>
      <c r="B3" s="57" t="s">
        <v>150</v>
      </c>
      <c r="C3" s="52" t="s">
        <v>139</v>
      </c>
      <c r="D3" s="52" t="s">
        <v>39</v>
      </c>
    </row>
    <row r="4" spans="1:4" x14ac:dyDescent="0.35">
      <c r="A4" s="43" t="s">
        <v>145</v>
      </c>
      <c r="B4" s="43" t="s">
        <v>160</v>
      </c>
      <c r="C4" s="44"/>
      <c r="D4" s="43"/>
    </row>
    <row r="5" spans="1:4" x14ac:dyDescent="0.35">
      <c r="A5" s="40" t="s">
        <v>145</v>
      </c>
      <c r="B5" s="40" t="s">
        <v>151</v>
      </c>
      <c r="C5" s="45"/>
      <c r="D5" s="40"/>
    </row>
    <row r="6" spans="1:4" x14ac:dyDescent="0.35">
      <c r="A6" s="40" t="s">
        <v>147</v>
      </c>
      <c r="B6" s="40" t="s">
        <v>167</v>
      </c>
      <c r="C6" s="45"/>
      <c r="D6" s="40"/>
    </row>
    <row r="7" spans="1:4" x14ac:dyDescent="0.35">
      <c r="A7" s="40" t="s">
        <v>147</v>
      </c>
      <c r="B7" s="40" t="s">
        <v>157</v>
      </c>
      <c r="C7" s="45"/>
      <c r="D7" s="40"/>
    </row>
    <row r="8" spans="1:4" x14ac:dyDescent="0.35">
      <c r="A8" s="40" t="s">
        <v>162</v>
      </c>
      <c r="B8" s="40" t="s">
        <v>168</v>
      </c>
      <c r="C8" s="45"/>
      <c r="D8" s="37"/>
    </row>
    <row r="9" spans="1:4" x14ac:dyDescent="0.35">
      <c r="A9" s="40" t="s">
        <v>166</v>
      </c>
      <c r="B9" s="40" t="s">
        <v>148</v>
      </c>
      <c r="C9" s="45"/>
      <c r="D9" s="40"/>
    </row>
    <row r="10" spans="1:4" x14ac:dyDescent="0.35">
      <c r="A10" s="40" t="s">
        <v>146</v>
      </c>
      <c r="B10" s="40" t="s">
        <v>156</v>
      </c>
      <c r="C10" s="45"/>
      <c r="D10" s="40"/>
    </row>
    <row r="11" spans="1:4" x14ac:dyDescent="0.35">
      <c r="A11" s="40" t="s">
        <v>158</v>
      </c>
      <c r="B11" s="40" t="s">
        <v>159</v>
      </c>
      <c r="C11" s="45"/>
      <c r="D11" s="40"/>
    </row>
    <row r="12" spans="1:4" x14ac:dyDescent="0.35">
      <c r="A12" s="40" t="s">
        <v>158</v>
      </c>
      <c r="B12" s="40" t="s">
        <v>161</v>
      </c>
      <c r="C12" s="45"/>
      <c r="D12" s="37"/>
    </row>
    <row r="13" spans="1:4" ht="29" x14ac:dyDescent="0.35">
      <c r="A13" s="40" t="s">
        <v>158</v>
      </c>
      <c r="B13" s="46" t="s">
        <v>163</v>
      </c>
      <c r="C13" s="45"/>
      <c r="D13" s="37"/>
    </row>
    <row r="14" spans="1:4" x14ac:dyDescent="0.35">
      <c r="A14" s="40" t="s">
        <v>158</v>
      </c>
      <c r="B14" s="40" t="s">
        <v>165</v>
      </c>
      <c r="C14" s="45"/>
      <c r="D14" s="37"/>
    </row>
    <row r="15" spans="1:4" x14ac:dyDescent="0.35">
      <c r="A15" s="40" t="s">
        <v>164</v>
      </c>
      <c r="B15" s="40" t="s">
        <v>169</v>
      </c>
      <c r="C15" s="45"/>
      <c r="D15" s="37"/>
    </row>
    <row r="20" spans="1:1" x14ac:dyDescent="0.35">
      <c r="A20" s="36"/>
    </row>
    <row r="21" spans="1:1" x14ac:dyDescent="0.35">
      <c r="A21" s="36"/>
    </row>
    <row r="22" spans="1:1" x14ac:dyDescent="0.35">
      <c r="A22" s="36"/>
    </row>
    <row r="23" spans="1:1" x14ac:dyDescent="0.35">
      <c r="A23" s="36"/>
    </row>
    <row r="24" spans="1:1" x14ac:dyDescent="0.35">
      <c r="A24" s="36"/>
    </row>
    <row r="25" spans="1:1" x14ac:dyDescent="0.35">
      <c r="A25" s="36"/>
    </row>
  </sheetData>
  <autoFilter ref="A3:D15" xr:uid="{9917CEF3-9A08-49AE-B1D6-DC588BEF0E69}">
    <sortState xmlns:xlrd2="http://schemas.microsoft.com/office/spreadsheetml/2017/richdata2" ref="A4:D15">
      <sortCondition ref="A3:A15"/>
    </sortState>
  </autoFilter>
  <conditionalFormatting sqref="C4:C15">
    <cfRule type="cellIs" dxfId="1" priority="1" operator="equal">
      <formula>"NOK"</formula>
    </cfRule>
    <cfRule type="cellIs" dxfId="0" priority="2" operator="equal">
      <formula>"OK"</formula>
    </cfRule>
  </conditionalFormatting>
  <dataValidations count="1">
    <dataValidation type="list" allowBlank="1" showInputMessage="1" showErrorMessage="1" sqref="C4:C15" xr:uid="{497771D9-ADA7-40B7-B363-471E3870E8BC}">
      <formula1>$C$1:$C$2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C8CE-EECB-4ED4-87A9-6AB79E1A074B}">
  <dimension ref="A2:C13"/>
  <sheetViews>
    <sheetView workbookViewId="0">
      <selection activeCell="C17" sqref="C17"/>
    </sheetView>
  </sheetViews>
  <sheetFormatPr defaultRowHeight="14.5" x14ac:dyDescent="0.35"/>
  <cols>
    <col min="2" max="2" width="10.7265625" customWidth="1"/>
    <col min="3" max="3" width="62.1796875" customWidth="1"/>
    <col min="4" max="4" width="45.1796875" customWidth="1"/>
  </cols>
  <sheetData>
    <row r="2" spans="1:3" ht="15" thickBot="1" x14ac:dyDescent="0.4"/>
    <row r="3" spans="1:3" ht="15" thickBot="1" x14ac:dyDescent="0.4">
      <c r="A3" s="58" t="s">
        <v>152</v>
      </c>
      <c r="B3" s="59" t="s">
        <v>153</v>
      </c>
      <c r="C3" s="52" t="s">
        <v>154</v>
      </c>
    </row>
    <row r="4" spans="1:3" x14ac:dyDescent="0.35">
      <c r="A4" s="41" t="s">
        <v>210</v>
      </c>
      <c r="B4" s="42" t="s">
        <v>208</v>
      </c>
      <c r="C4" s="43" t="s">
        <v>155</v>
      </c>
    </row>
    <row r="5" spans="1:3" x14ac:dyDescent="0.35">
      <c r="A5" s="38"/>
      <c r="B5" s="39"/>
      <c r="C5" s="39"/>
    </row>
    <row r="6" spans="1:3" x14ac:dyDescent="0.35">
      <c r="A6" s="38"/>
      <c r="B6" s="39"/>
      <c r="C6" s="39"/>
    </row>
    <row r="7" spans="1:3" x14ac:dyDescent="0.35">
      <c r="A7" s="38"/>
      <c r="B7" s="39"/>
      <c r="C7" s="39"/>
    </row>
    <row r="8" spans="1:3" x14ac:dyDescent="0.35">
      <c r="A8" s="39"/>
      <c r="B8" s="39"/>
      <c r="C8" s="39"/>
    </row>
    <row r="9" spans="1:3" x14ac:dyDescent="0.35">
      <c r="A9" s="39"/>
      <c r="B9" s="39"/>
      <c r="C9" s="39"/>
    </row>
    <row r="10" spans="1:3" x14ac:dyDescent="0.35">
      <c r="A10" s="39"/>
      <c r="B10" s="39"/>
      <c r="C10" s="39"/>
    </row>
    <row r="11" spans="1:3" x14ac:dyDescent="0.35">
      <c r="A11" s="37"/>
      <c r="B11" s="37"/>
      <c r="C11" s="37"/>
    </row>
    <row r="12" spans="1:3" x14ac:dyDescent="0.35">
      <c r="A12" s="37"/>
      <c r="B12" s="37"/>
      <c r="C12" s="37"/>
    </row>
    <row r="13" spans="1:3" x14ac:dyDescent="0.35">
      <c r="A13" s="37"/>
      <c r="B13" s="37"/>
      <c r="C13" s="3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Schematic checklist</vt:lpstr>
      <vt:lpstr>Layout checklist</vt:lpstr>
      <vt:lpstr>General guidelines</vt:lpstr>
      <vt:lpstr>Revision history</vt:lpstr>
      <vt:lpstr>'Layout checklist'!Print_Area</vt:lpstr>
      <vt:lpstr>'Schematic checklist'!Print_Area</vt:lpstr>
    </vt:vector>
  </TitlesOfParts>
  <Company>Nordic Semiconductor 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Ruotsalainen, Tarmo</dc:creator>
  <cp:lastModifiedBy>Koskela, Tomi</cp:lastModifiedBy>
  <cp:lastPrinted>2018-12-12T12:22:13Z</cp:lastPrinted>
  <dcterms:created xsi:type="dcterms:W3CDTF">2017-03-29T11:15:12Z</dcterms:created>
  <dcterms:modified xsi:type="dcterms:W3CDTF">2025-12-11T11:11:42Z</dcterms:modified>
</cp:coreProperties>
</file>